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30" yWindow="-105" windowWidth="14160" windowHeight="12405"/>
  </bookViews>
  <sheets>
    <sheet name="Plan" sheetId="1" r:id="rId1"/>
    <sheet name="Matricea Corelarii" sheetId="2" r:id="rId2"/>
  </sheets>
  <definedNames>
    <definedName name="_GoBack" localSheetId="1">'Matricea Corelarii'!$N$14</definedName>
  </definedNames>
  <calcPr calcId="125725"/>
</workbook>
</file>

<file path=xl/calcChain.xml><?xml version="1.0" encoding="utf-8"?>
<calcChain xmlns="http://schemas.openxmlformats.org/spreadsheetml/2006/main">
  <c r="D83" i="1"/>
  <c r="E79"/>
  <c r="J79"/>
  <c r="H79"/>
  <c r="G79"/>
  <c r="F79"/>
  <c r="D78"/>
  <c r="C78" s="1"/>
  <c r="C83" l="1"/>
  <c r="D90"/>
  <c r="D89"/>
  <c r="D77" l="1"/>
  <c r="D82"/>
  <c r="D84"/>
  <c r="D81"/>
  <c r="C81" l="1"/>
  <c r="D76" l="1"/>
  <c r="C76" s="1"/>
  <c r="C77"/>
  <c r="D75"/>
  <c r="D79" l="1"/>
  <c r="H125"/>
  <c r="G125"/>
  <c r="F125"/>
  <c r="E125"/>
  <c r="D124"/>
  <c r="C124" s="1"/>
  <c r="J124" s="1"/>
  <c r="D123"/>
  <c r="C123" s="1"/>
  <c r="J123" s="1"/>
  <c r="D122"/>
  <c r="C122" s="1"/>
  <c r="J122" s="1"/>
  <c r="D121"/>
  <c r="C121" s="1"/>
  <c r="J121" s="1"/>
  <c r="D120"/>
  <c r="C120" s="1"/>
  <c r="J120" s="1"/>
  <c r="D119"/>
  <c r="J103"/>
  <c r="F103"/>
  <c r="D125" l="1"/>
  <c r="C119"/>
  <c r="C125" s="1"/>
  <c r="J119" l="1"/>
  <c r="J125" s="1"/>
  <c r="C90" l="1"/>
  <c r="E93"/>
  <c r="C89"/>
  <c r="D91"/>
  <c r="C91" s="1"/>
  <c r="C92"/>
  <c r="C75"/>
  <c r="C79" s="1"/>
  <c r="C82"/>
  <c r="F85"/>
  <c r="C84"/>
  <c r="J85"/>
  <c r="E85"/>
  <c r="E97"/>
  <c r="F93"/>
  <c r="F97"/>
  <c r="G85"/>
  <c r="G93"/>
  <c r="G97"/>
  <c r="H85"/>
  <c r="H93"/>
  <c r="H97"/>
  <c r="C97"/>
  <c r="D97"/>
  <c r="J93"/>
  <c r="J97"/>
  <c r="F86" l="1"/>
  <c r="E86"/>
  <c r="D93"/>
  <c r="D98" s="1"/>
  <c r="G86"/>
  <c r="E98"/>
  <c r="J98"/>
  <c r="H98"/>
  <c r="G98"/>
  <c r="F98"/>
  <c r="C85"/>
  <c r="C93"/>
  <c r="C98" s="1"/>
  <c r="J86"/>
  <c r="D85"/>
  <c r="H86"/>
  <c r="C86" l="1"/>
  <c r="D86"/>
</calcChain>
</file>

<file path=xl/sharedStrings.xml><?xml version="1.0" encoding="utf-8"?>
<sst xmlns="http://schemas.openxmlformats.org/spreadsheetml/2006/main" count="454" uniqueCount="217">
  <si>
    <t>Total Sem.I</t>
  </si>
  <si>
    <t>Total Sem.II</t>
  </si>
  <si>
    <t>Total Anul I</t>
  </si>
  <si>
    <t>Total Sem.III</t>
  </si>
  <si>
    <t>Total Sem.IV</t>
  </si>
  <si>
    <t>Total Anul II</t>
  </si>
  <si>
    <t>F.02.O.009</t>
  </si>
  <si>
    <t>Total</t>
  </si>
  <si>
    <t>F</t>
  </si>
  <si>
    <t>S</t>
  </si>
  <si>
    <t>Aprobat:</t>
  </si>
  <si>
    <t xml:space="preserve">UNIVERSITATEA </t>
  </si>
  <si>
    <t>DE STAT DIN MOLDOVA</t>
  </si>
  <si>
    <t xml:space="preserve">                                 Facultatea de Matematică şi Informatică</t>
  </si>
  <si>
    <t xml:space="preserve">                             sau un act echivalent de studii</t>
  </si>
  <si>
    <t>F.01.O.001</t>
  </si>
  <si>
    <t>F.01.O.002</t>
  </si>
  <si>
    <t>S.03.O.122</t>
  </si>
  <si>
    <t>F.03.O.018</t>
  </si>
  <si>
    <t>Responsabil de program:</t>
  </si>
  <si>
    <t>CONŢINUTUL PLANULUI DE ÎNVĂŢĂMÂNT</t>
  </si>
  <si>
    <t>Sem.</t>
  </si>
  <si>
    <t>III</t>
  </si>
  <si>
    <t xml:space="preserve">Total </t>
  </si>
  <si>
    <t>MOLDOVA STATE UNIVERSITY</t>
  </si>
  <si>
    <t>Approved by:</t>
  </si>
  <si>
    <t>Faculty of Mathematics and Computer Science</t>
  </si>
  <si>
    <t>Nivelul calificării conform ISCED – 7</t>
  </si>
  <si>
    <t>Limba de instruire – română / rusă</t>
  </si>
  <si>
    <t>Language of instruction - Romanian/Russian</t>
  </si>
  <si>
    <t>Forma de organizare a învăţământului – cu frecvenţă</t>
  </si>
  <si>
    <t>Mode of study - full-time</t>
  </si>
  <si>
    <t xml:space="preserve">  </t>
  </si>
  <si>
    <t>Responsible for the programme:</t>
  </si>
  <si>
    <t xml:space="preserve">Consiliul Facultăţii de  </t>
  </si>
  <si>
    <t>Matematică şi Informatică</t>
  </si>
  <si>
    <t xml:space="preserve">Council of the Faculty of Mathematics  </t>
  </si>
  <si>
    <t>and Computer Science</t>
  </si>
  <si>
    <t>Dean</t>
  </si>
  <si>
    <t>1.</t>
  </si>
  <si>
    <r>
      <t>2.</t>
    </r>
    <r>
      <rPr>
        <sz val="7"/>
        <rFont val="Times New Roman"/>
        <family val="1"/>
        <charset val="204"/>
      </rPr>
      <t/>
    </r>
  </si>
  <si>
    <r>
      <t>3.</t>
    </r>
    <r>
      <rPr>
        <sz val="7"/>
        <rFont val="Times New Roman"/>
        <family val="1"/>
        <charset val="204"/>
      </rPr>
      <t/>
    </r>
  </si>
  <si>
    <r>
      <t>4.</t>
    </r>
    <r>
      <rPr>
        <sz val="7"/>
        <rFont val="Times New Roman"/>
        <family val="1"/>
        <charset val="204"/>
      </rPr>
      <t/>
    </r>
  </si>
  <si>
    <r>
      <t>5.</t>
    </r>
    <r>
      <rPr>
        <sz val="7"/>
        <rFont val="Times New Roman"/>
        <family val="1"/>
        <charset val="204"/>
      </rPr>
      <t/>
    </r>
  </si>
  <si>
    <t>6.</t>
  </si>
  <si>
    <r>
      <t>7.</t>
    </r>
    <r>
      <rPr>
        <sz val="7"/>
        <rFont val="Times New Roman"/>
        <family val="1"/>
        <charset val="204"/>
      </rPr>
      <t/>
    </r>
  </si>
  <si>
    <t>8.</t>
  </si>
  <si>
    <t>9.</t>
  </si>
  <si>
    <t>10.</t>
  </si>
  <si>
    <r>
      <t xml:space="preserve">ANUL I/1st </t>
    </r>
    <r>
      <rPr>
        <b/>
        <i/>
        <sz val="9"/>
        <rFont val="Times New Roman"/>
        <family val="1"/>
        <charset val="204"/>
      </rPr>
      <t>study-year</t>
    </r>
  </si>
  <si>
    <r>
      <t>Semestrul I/1</t>
    </r>
    <r>
      <rPr>
        <b/>
        <i/>
        <sz val="9"/>
        <rFont val="Times New Roman"/>
        <family val="1"/>
        <charset val="204"/>
      </rPr>
      <t>st semester</t>
    </r>
  </si>
  <si>
    <r>
      <t>Semestrul II/</t>
    </r>
    <r>
      <rPr>
        <b/>
        <i/>
        <sz val="9"/>
        <rFont val="Times New Roman"/>
        <family val="1"/>
        <charset val="204"/>
      </rPr>
      <t>2nd semester</t>
    </r>
  </si>
  <si>
    <r>
      <t>ANUL II/</t>
    </r>
    <r>
      <rPr>
        <b/>
        <i/>
        <sz val="9"/>
        <rFont val="Times New Roman"/>
        <family val="1"/>
        <charset val="204"/>
      </rPr>
      <t>2nd study-year</t>
    </r>
  </si>
  <si>
    <r>
      <t>Semestrul III/</t>
    </r>
    <r>
      <rPr>
        <b/>
        <i/>
        <sz val="9"/>
        <rFont val="Times New Roman"/>
        <family val="1"/>
        <charset val="204"/>
      </rPr>
      <t>3rd semester</t>
    </r>
  </si>
  <si>
    <t>Semestrul IV/4th semester</t>
  </si>
  <si>
    <r>
      <t xml:space="preserve">noiembrie - decembrie
</t>
    </r>
    <r>
      <rPr>
        <i/>
        <sz val="10"/>
        <rFont val="Times New Roman"/>
        <family val="1"/>
        <charset val="204"/>
      </rPr>
      <t>November-December</t>
    </r>
  </si>
  <si>
    <t>Nr. d/o
No.</t>
  </si>
  <si>
    <t>C</t>
  </si>
  <si>
    <t>L</t>
  </si>
  <si>
    <t>Cod
Code</t>
  </si>
  <si>
    <r>
      <t xml:space="preserve">Examen
</t>
    </r>
    <r>
      <rPr>
        <i/>
        <sz val="9"/>
        <rFont val="Times New Roman"/>
        <family val="1"/>
        <charset val="204"/>
      </rPr>
      <t>Exam</t>
    </r>
  </si>
  <si>
    <r>
      <t xml:space="preserve">Baze de date
</t>
    </r>
    <r>
      <rPr>
        <i/>
        <sz val="9"/>
        <rFont val="Times New Roman"/>
        <family val="1"/>
        <charset val="204"/>
      </rPr>
      <t>Databases</t>
    </r>
  </si>
  <si>
    <r>
      <t xml:space="preserve">Teza de master 
</t>
    </r>
    <r>
      <rPr>
        <i/>
        <sz val="9"/>
        <rFont val="Times New Roman"/>
        <family val="1"/>
        <charset val="204"/>
      </rPr>
      <t>Master thesis</t>
    </r>
  </si>
  <si>
    <t xml:space="preserve">Galina Rusu, </t>
  </si>
  <si>
    <t>MINISTERUL EDUCAŢIEI,</t>
  </si>
  <si>
    <t xml:space="preserve">CULTURII ȘI CERCETĂRII </t>
  </si>
  <si>
    <t>AL REPUBLICII MOLDOVA</t>
  </si>
  <si>
    <t>MINISTRY OF EDUCATION,</t>
  </si>
  <si>
    <t>CULTURE AND RESEARCH OF</t>
  </si>
  <si>
    <t>THE REPUBLIC OF MOLDOVA</t>
  </si>
  <si>
    <t>COORDONAT:_____________</t>
  </si>
  <si>
    <t>Aprobat: _____________</t>
  </si>
  <si>
    <t>APPROVED BY:</t>
  </si>
  <si>
    <t xml:space="preserve">Nr. de  înregistrare a planului </t>
  </si>
  <si>
    <t>de învăţământ_______________</t>
  </si>
  <si>
    <t>Proces verbal nr. ______</t>
  </si>
  <si>
    <r>
      <rPr>
        <b/>
        <sz val="14"/>
        <rFont val="Times New Roman"/>
        <family val="1"/>
        <charset val="204"/>
      </rPr>
      <t xml:space="preserve">Baza admiterii </t>
    </r>
    <r>
      <rPr>
        <b/>
        <i/>
        <sz val="14"/>
        <rFont val="Times New Roman"/>
        <family val="1"/>
        <charset val="204"/>
      </rPr>
      <t>–</t>
    </r>
    <r>
      <rPr>
        <b/>
        <sz val="14"/>
        <rFont val="Times New Roman"/>
        <family val="1"/>
        <charset val="204"/>
      </rPr>
      <t xml:space="preserve"> diplomă de studii superioare de licenţă</t>
    </r>
  </si>
  <si>
    <t>Departamentul de Informatică</t>
  </si>
  <si>
    <t>Department of Computer science</t>
  </si>
  <si>
    <t>Șef Departament____________</t>
  </si>
  <si>
    <t>Decan_______________</t>
  </si>
  <si>
    <t>Head of Department</t>
  </si>
  <si>
    <t xml:space="preserve">Valeriu Ungureanu, </t>
  </si>
  <si>
    <r>
      <t>CALENDARUL UNIVERSITAR/</t>
    </r>
    <r>
      <rPr>
        <b/>
        <i/>
        <sz val="11"/>
        <rFont val="Times New Roman"/>
        <family val="1"/>
        <charset val="204"/>
      </rPr>
      <t>ACADEMIC CALENDAR</t>
    </r>
  </si>
  <si>
    <t>CONTENT OF THE PLAN OF STUDY</t>
  </si>
  <si>
    <r>
      <t xml:space="preserve">Cod
</t>
    </r>
    <r>
      <rPr>
        <b/>
        <i/>
        <sz val="9"/>
        <rFont val="Times New Roman"/>
        <family val="1"/>
        <charset val="204"/>
      </rPr>
      <t>Code</t>
    </r>
  </si>
  <si>
    <r>
      <t xml:space="preserve">Modulul/disciplina
</t>
    </r>
    <r>
      <rPr>
        <b/>
        <i/>
        <sz val="9"/>
        <rFont val="Times New Roman"/>
        <family val="1"/>
        <charset val="204"/>
      </rPr>
      <t>Module/course</t>
    </r>
  </si>
  <si>
    <r>
      <t xml:space="preserve">Total ore
</t>
    </r>
    <r>
      <rPr>
        <b/>
        <i/>
        <sz val="9"/>
        <rFont val="Times New Roman"/>
        <family val="1"/>
        <charset val="204"/>
      </rPr>
      <t>Total number of hours</t>
    </r>
  </si>
  <si>
    <r>
      <t xml:space="preserve">Inclusiv
</t>
    </r>
    <r>
      <rPr>
        <b/>
        <i/>
        <sz val="9"/>
        <rFont val="Times New Roman"/>
        <family val="1"/>
        <charset val="204"/>
      </rPr>
      <t>Including</t>
    </r>
  </si>
  <si>
    <r>
      <t xml:space="preserve">Numărul de ore pe săptămână/
</t>
    </r>
    <r>
      <rPr>
        <b/>
        <i/>
        <sz val="9"/>
        <rFont val="Times New Roman"/>
        <family val="1"/>
        <charset val="204"/>
      </rPr>
      <t>Number of hours per week</t>
    </r>
  </si>
  <si>
    <r>
      <t xml:space="preserve">Forma de evaluare </t>
    </r>
    <r>
      <rPr>
        <b/>
        <i/>
        <sz val="8"/>
        <rFont val="Times New Roman"/>
        <family val="1"/>
        <charset val="204"/>
      </rPr>
      <t>Mode of evalua  tion</t>
    </r>
  </si>
  <si>
    <r>
      <t xml:space="preserve">Număr de credite
</t>
    </r>
    <r>
      <rPr>
        <b/>
        <i/>
        <sz val="8"/>
        <rFont val="Times New Roman"/>
        <family val="1"/>
        <charset val="204"/>
      </rPr>
      <t>Number of credits</t>
    </r>
  </si>
  <si>
    <r>
      <t xml:space="preserve">Contact direct
</t>
    </r>
    <r>
      <rPr>
        <b/>
        <i/>
        <sz val="9"/>
        <rFont val="Times New Roman"/>
        <family val="1"/>
        <charset val="204"/>
      </rPr>
      <t>Direct contact</t>
    </r>
  </si>
  <si>
    <r>
      <t xml:space="preserve">Lucru individual </t>
    </r>
    <r>
      <rPr>
        <b/>
        <i/>
        <sz val="9"/>
        <rFont val="Times New Roman"/>
        <family val="1"/>
        <charset val="204"/>
      </rPr>
      <t>Individual work</t>
    </r>
  </si>
  <si>
    <r>
      <t xml:space="preserve">Curs/ </t>
    </r>
    <r>
      <rPr>
        <b/>
        <i/>
        <sz val="9"/>
        <rFont val="Times New Roman"/>
        <family val="1"/>
        <charset val="204"/>
      </rPr>
      <t>Course</t>
    </r>
  </si>
  <si>
    <r>
      <t>Seminar/</t>
    </r>
    <r>
      <rPr>
        <b/>
        <i/>
        <sz val="9"/>
        <rFont val="Times New Roman"/>
        <family val="1"/>
        <charset val="204"/>
      </rPr>
      <t>Seminar</t>
    </r>
  </si>
  <si>
    <r>
      <t xml:space="preserve">Laborator
</t>
    </r>
    <r>
      <rPr>
        <b/>
        <i/>
        <sz val="9"/>
        <rFont val="Times New Roman"/>
        <family val="1"/>
        <charset val="204"/>
      </rPr>
      <t>Laboratory</t>
    </r>
  </si>
  <si>
    <t>PRERECHIZIT PENTRU PROGRAMELE DE MASTER</t>
  </si>
  <si>
    <r>
      <t xml:space="preserve">STAGIILE DE PRACTICĂ
</t>
    </r>
    <r>
      <rPr>
        <b/>
        <i/>
        <sz val="9"/>
        <rFont val="Times New Roman"/>
        <family val="1"/>
        <charset val="204"/>
      </rPr>
      <t>INTERNSHIPS</t>
    </r>
  </si>
  <si>
    <r>
      <t xml:space="preserve">Nr. d/o
</t>
    </r>
    <r>
      <rPr>
        <b/>
        <i/>
        <sz val="10"/>
        <rFont val="Times New Roman"/>
        <family val="1"/>
        <charset val="204"/>
      </rPr>
      <t>No.</t>
    </r>
  </si>
  <si>
    <r>
      <t xml:space="preserve">Stagiile de practică
</t>
    </r>
    <r>
      <rPr>
        <b/>
        <i/>
        <sz val="10"/>
        <rFont val="Times New Roman"/>
        <family val="1"/>
        <charset val="204"/>
      </rPr>
      <t>Internships</t>
    </r>
  </si>
  <si>
    <r>
      <t xml:space="preserve">Sem.
</t>
    </r>
    <r>
      <rPr>
        <b/>
        <i/>
        <sz val="10"/>
        <rFont val="Times New Roman"/>
        <family val="1"/>
        <charset val="204"/>
      </rPr>
      <t>Sem.</t>
    </r>
  </si>
  <si>
    <r>
      <t xml:space="preserve">Săptămîni
</t>
    </r>
    <r>
      <rPr>
        <b/>
        <i/>
        <sz val="10"/>
        <rFont val="Times New Roman"/>
        <family val="1"/>
        <charset val="204"/>
      </rPr>
      <t>Number of weeks</t>
    </r>
  </si>
  <si>
    <r>
      <t xml:space="preserve">Ore
</t>
    </r>
    <r>
      <rPr>
        <b/>
        <i/>
        <sz val="10"/>
        <rFont val="Times New Roman"/>
        <family val="1"/>
        <charset val="204"/>
      </rPr>
      <t>Number of ho-urs</t>
    </r>
  </si>
  <si>
    <r>
      <t xml:space="preserve">Perioada
</t>
    </r>
    <r>
      <rPr>
        <b/>
        <i/>
        <sz val="10"/>
        <rFont val="Times New Roman"/>
        <family val="1"/>
        <charset val="204"/>
      </rPr>
      <t>Calendar</t>
    </r>
  </si>
  <si>
    <r>
      <t xml:space="preserve">Număr de credite
</t>
    </r>
    <r>
      <rPr>
        <b/>
        <i/>
        <sz val="7"/>
        <rFont val="Times New Roman"/>
        <family val="1"/>
        <charset val="204"/>
      </rPr>
      <t>Number of credits</t>
    </r>
  </si>
  <si>
    <r>
      <t xml:space="preserve">FORMA DE EVALUARE FINALĂ A PROGRAMULUI DE STUDII
</t>
    </r>
    <r>
      <rPr>
        <b/>
        <i/>
        <sz val="11"/>
        <rFont val="Times New Roman"/>
        <family val="1"/>
        <charset val="204"/>
      </rPr>
      <t>FINAL EVALUATION OF THE STUDY PROGRAMME</t>
    </r>
  </si>
  <si>
    <r>
      <t xml:space="preserve">Examenul de master
</t>
    </r>
    <r>
      <rPr>
        <b/>
        <i/>
        <sz val="9"/>
        <rFont val="Times New Roman"/>
        <family val="1"/>
        <charset val="204"/>
      </rPr>
      <t>Master exam</t>
    </r>
  </si>
  <si>
    <r>
      <t xml:space="preserve">Perioada
</t>
    </r>
    <r>
      <rPr>
        <b/>
        <i/>
        <sz val="9"/>
        <rFont val="Times New Roman"/>
        <family val="1"/>
        <charset val="204"/>
      </rPr>
      <t>Term</t>
    </r>
  </si>
  <si>
    <r>
      <t xml:space="preserve">Credite
</t>
    </r>
    <r>
      <rPr>
        <b/>
        <i/>
        <sz val="9"/>
        <rFont val="Times New Roman"/>
        <family val="1"/>
        <charset val="204"/>
      </rPr>
      <t>Number of credits</t>
    </r>
  </si>
  <si>
    <t>iunie
June</t>
  </si>
  <si>
    <t>DISCIPLINE LA LIBERĂ ALEGERE</t>
  </si>
  <si>
    <t>FREE COURSE CHOIS UNITS</t>
  </si>
  <si>
    <r>
      <t xml:space="preserve">Nr. d/o
</t>
    </r>
    <r>
      <rPr>
        <b/>
        <i/>
        <sz val="9"/>
        <rFont val="Times New Roman"/>
        <family val="1"/>
        <charset val="204"/>
      </rPr>
      <t>No.</t>
    </r>
  </si>
  <si>
    <r>
      <t xml:space="preserve">Anul
</t>
    </r>
    <r>
      <rPr>
        <b/>
        <i/>
        <sz val="9"/>
        <rFont val="Times New Roman"/>
        <family val="1"/>
        <charset val="204"/>
      </rPr>
      <t>Year</t>
    </r>
  </si>
  <si>
    <r>
      <t xml:space="preserve">Ore/săptămână
</t>
    </r>
    <r>
      <rPr>
        <b/>
        <i/>
        <sz val="9"/>
        <rFont val="Times New Roman"/>
        <family val="1"/>
        <charset val="204"/>
      </rPr>
      <t xml:space="preserve">Hours per week </t>
    </r>
  </si>
  <si>
    <r>
      <t xml:space="preserve">Evaluarea 
</t>
    </r>
    <r>
      <rPr>
        <b/>
        <i/>
        <sz val="7"/>
        <rFont val="Times New Roman"/>
        <family val="1"/>
        <charset val="204"/>
      </rPr>
      <t>Evaluation</t>
    </r>
  </si>
  <si>
    <r>
      <t xml:space="preserve">Credite
</t>
    </r>
    <r>
      <rPr>
        <b/>
        <i/>
        <sz val="7"/>
        <rFont val="Times New Roman"/>
        <family val="1"/>
        <charset val="204"/>
      </rPr>
      <t>Number of credits</t>
    </r>
  </si>
  <si>
    <t>II</t>
  </si>
  <si>
    <r>
      <t xml:space="preserve">Numărul de ore pe săptămână
</t>
    </r>
    <r>
      <rPr>
        <b/>
        <i/>
        <sz val="9"/>
        <rFont val="Times New Roman"/>
        <family val="1"/>
        <charset val="204"/>
      </rPr>
      <t>Number of hours per week</t>
    </r>
  </si>
  <si>
    <r>
      <t xml:space="preserve">Forma de evaluare </t>
    </r>
    <r>
      <rPr>
        <b/>
        <i/>
        <sz val="8"/>
        <rFont val="Times New Roman"/>
        <family val="1"/>
        <charset val="204"/>
      </rPr>
      <t>Mode of evalu  ation</t>
    </r>
  </si>
  <si>
    <r>
      <t xml:space="preserve">Contact direct
 </t>
    </r>
    <r>
      <rPr>
        <b/>
        <i/>
        <sz val="9"/>
        <rFont val="Times New Roman"/>
        <family val="1"/>
        <charset val="204"/>
      </rPr>
      <t>Direct contact</t>
    </r>
  </si>
  <si>
    <r>
      <t xml:space="preserve">Curs
</t>
    </r>
    <r>
      <rPr>
        <b/>
        <i/>
        <sz val="9"/>
        <rFont val="Times New Roman"/>
        <family val="1"/>
        <charset val="204"/>
      </rPr>
      <t>Course</t>
    </r>
  </si>
  <si>
    <r>
      <t xml:space="preserve">Seminar
</t>
    </r>
    <r>
      <rPr>
        <b/>
        <i/>
        <sz val="9"/>
        <rFont val="Times New Roman"/>
        <family val="1"/>
        <charset val="204"/>
      </rPr>
      <t>Seminar</t>
    </r>
  </si>
  <si>
    <t>F.05.O.040</t>
  </si>
  <si>
    <r>
      <t xml:space="preserve">ale domeniului de formare profesională 
</t>
    </r>
    <r>
      <rPr>
        <b/>
        <i/>
        <sz val="11"/>
        <rFont val="Times New Roman"/>
        <family val="1"/>
        <charset val="204"/>
      </rPr>
      <t>PREREQUISITE FOR MASTER PROGRAMMES
of the professional training fields</t>
    </r>
    <r>
      <rPr>
        <b/>
        <sz val="11"/>
        <rFont val="Times New Roman"/>
        <family val="1"/>
        <charset val="204"/>
      </rPr>
      <t xml:space="preserve">
Dezvoltarea produselor program şi a aplicaţiilor
</t>
    </r>
    <r>
      <rPr>
        <b/>
        <i/>
        <sz val="11"/>
        <rFont val="Times New Roman"/>
        <family val="1"/>
        <charset val="204"/>
      </rPr>
      <t>Software and applications development and analysis</t>
    </r>
    <r>
      <rPr>
        <b/>
        <sz val="11"/>
        <rFont val="Times New Roman"/>
        <family val="1"/>
        <charset val="204"/>
      </rPr>
      <t xml:space="preserve">
</t>
    </r>
  </si>
  <si>
    <r>
      <t xml:space="preserve">Finalităţi de studii:
</t>
    </r>
    <r>
      <rPr>
        <b/>
        <i/>
        <sz val="12"/>
        <rFont val="Times New Roman"/>
        <family val="1"/>
        <charset val="204"/>
      </rPr>
      <t>Finalties of study:</t>
    </r>
  </si>
  <si>
    <r>
      <t xml:space="preserve">Numărul de credite ECTS
</t>
    </r>
    <r>
      <rPr>
        <b/>
        <i/>
        <sz val="9"/>
        <rFont val="Times New Roman"/>
        <family val="1"/>
        <charset val="204"/>
      </rPr>
      <t>Number of ECTS credits</t>
    </r>
  </si>
  <si>
    <t>C1</t>
  </si>
  <si>
    <t>C2</t>
  </si>
  <si>
    <t>C3</t>
  </si>
  <si>
    <t>C4</t>
  </si>
  <si>
    <t>C5</t>
  </si>
  <si>
    <t>C6</t>
  </si>
  <si>
    <t>C7</t>
  </si>
  <si>
    <r>
      <t xml:space="preserve">Tehnici de programare
</t>
    </r>
    <r>
      <rPr>
        <i/>
        <sz val="9"/>
        <rFont val="Times New Roman"/>
        <family val="1"/>
        <charset val="204"/>
      </rPr>
      <t>Programming techniques</t>
    </r>
  </si>
  <si>
    <t>Numărul total de credite de studii – 120</t>
  </si>
  <si>
    <r>
      <t xml:space="preserve">Paradigme de programare
</t>
    </r>
    <r>
      <rPr>
        <i/>
        <sz val="9"/>
        <rFont val="Times New Roman"/>
        <family val="1"/>
        <charset val="204"/>
      </rPr>
      <t>Programming paradigms</t>
    </r>
  </si>
  <si>
    <r>
      <t xml:space="preserve">Examen
</t>
    </r>
    <r>
      <rPr>
        <i/>
        <sz val="9"/>
        <color indexed="8"/>
        <rFont val="Times New Roman"/>
        <family val="1"/>
        <charset val="204"/>
      </rPr>
      <t>Exam</t>
    </r>
  </si>
  <si>
    <r>
      <t xml:space="preserve">Programarea vizuală
</t>
    </r>
    <r>
      <rPr>
        <i/>
        <sz val="9"/>
        <rFont val="Times New Roman"/>
        <family val="1"/>
        <charset val="204"/>
      </rPr>
      <t xml:space="preserve">Visual programming language </t>
    </r>
  </si>
  <si>
    <r>
      <t xml:space="preserve">Teoria compilării şi semantica limbajelor de programare 
</t>
    </r>
    <r>
      <rPr>
        <i/>
        <sz val="9"/>
        <rFont val="Times New Roman"/>
        <family val="1"/>
        <charset val="204"/>
      </rPr>
      <t>Compilation and semantics of programming languages</t>
    </r>
  </si>
  <si>
    <r>
      <t xml:space="preserve">Modele matematice în Bioinformatică
</t>
    </r>
    <r>
      <rPr>
        <i/>
        <sz val="9"/>
        <rFont val="Times New Roman"/>
        <family val="1"/>
        <charset val="204"/>
      </rPr>
      <t>Mathematical modelling in Bioinformatics</t>
    </r>
    <r>
      <rPr>
        <sz val="9"/>
        <rFont val="Times New Roman"/>
        <family val="1"/>
        <charset val="204"/>
      </rPr>
      <t xml:space="preserve">
Tehnologii de prelucrare a bazelor de date
</t>
    </r>
    <r>
      <rPr>
        <i/>
        <sz val="9"/>
        <rFont val="Times New Roman"/>
        <family val="1"/>
        <charset val="204"/>
      </rPr>
      <t xml:space="preserve">Technologies of database processing
</t>
    </r>
    <r>
      <rPr>
        <sz val="9"/>
        <rFont val="Times New Roman"/>
        <family val="1"/>
        <charset val="204"/>
      </rPr>
      <t xml:space="preserve">Tehnologii fără fir
</t>
    </r>
    <r>
      <rPr>
        <i/>
        <sz val="9"/>
        <rFont val="Times New Roman"/>
        <family val="1"/>
        <charset val="204"/>
      </rPr>
      <t>Wireless technologies</t>
    </r>
  </si>
  <si>
    <r>
      <t xml:space="preserve">Arhitectura calculatorului şi limbaje de asamblare
</t>
    </r>
    <r>
      <rPr>
        <i/>
        <sz val="9"/>
        <rFont val="Times New Roman"/>
        <family val="1"/>
        <charset val="204"/>
      </rPr>
      <t>Computer architecture and assembler languages</t>
    </r>
  </si>
  <si>
    <r>
      <t xml:space="preserve">Fundamentele programării 
</t>
    </r>
    <r>
      <rPr>
        <i/>
        <sz val="9"/>
        <rFont val="Times New Roman"/>
        <family val="1"/>
        <charset val="204"/>
      </rPr>
      <t>Fundamentals of programming</t>
    </r>
  </si>
  <si>
    <r>
      <t xml:space="preserve">Programare orientată obiect
</t>
    </r>
    <r>
      <rPr>
        <i/>
        <sz val="9"/>
        <rFont val="Times New Roman"/>
        <family val="1"/>
        <charset val="204"/>
      </rPr>
      <t>Object-oriented programming</t>
    </r>
  </si>
  <si>
    <r>
      <t xml:space="preserve">Proiectarea sistemelor informatice 
</t>
    </r>
    <r>
      <rPr>
        <i/>
        <sz val="9"/>
        <rFont val="Times New Roman"/>
        <family val="1"/>
        <charset val="204"/>
      </rPr>
      <t>Design of informational systems</t>
    </r>
  </si>
  <si>
    <r>
      <t xml:space="preserve">Susţinerea tezei de master
</t>
    </r>
    <r>
      <rPr>
        <i/>
        <sz val="9"/>
        <rFont val="Times New Roman"/>
        <family val="1"/>
        <charset val="204"/>
      </rPr>
      <t>Presentation of the master thesis</t>
    </r>
  </si>
  <si>
    <t>S.01.O.104</t>
  </si>
  <si>
    <t>F.02.O.005</t>
  </si>
  <si>
    <t>S.02.O.106</t>
  </si>
  <si>
    <t>S.02.A.107
S.02.A.108
S.02.A.109</t>
  </si>
  <si>
    <r>
      <t>Securitatea tranzacțiilor electronice</t>
    </r>
    <r>
      <rPr>
        <i/>
        <sz val="9"/>
        <rFont val="Times New Roman"/>
        <family val="1"/>
        <charset val="204"/>
      </rPr>
      <t xml:space="preserve">
Security of electronic tranzactions
</t>
    </r>
  </si>
  <si>
    <r>
      <t xml:space="preserve">Baze de date distribuite
</t>
    </r>
    <r>
      <rPr>
        <i/>
        <sz val="9"/>
        <rFont val="Times New Roman"/>
        <family val="1"/>
        <charset val="204"/>
      </rPr>
      <t>Distributed databases</t>
    </r>
  </si>
  <si>
    <r>
      <t xml:space="preserve">Grafica 3D pe calculator 
</t>
    </r>
    <r>
      <rPr>
        <i/>
        <sz val="9"/>
        <rFont val="Times New Roman"/>
        <family val="1"/>
        <charset val="204"/>
      </rPr>
      <t>3D Computer Graphics</t>
    </r>
  </si>
  <si>
    <r>
      <t xml:space="preserve">Sisteme de design WEB orientate pe animaţie
</t>
    </r>
    <r>
      <rPr>
        <i/>
        <sz val="9"/>
        <rFont val="Times New Roman"/>
        <family val="1"/>
        <charset val="204"/>
      </rPr>
      <t>Animation-oriented WEB design systems</t>
    </r>
  </si>
  <si>
    <r>
      <t xml:space="preserve">Modele matematice în Bioinformatică
</t>
    </r>
    <r>
      <rPr>
        <i/>
        <sz val="9"/>
        <rFont val="Times New Roman"/>
        <family val="1"/>
        <charset val="204"/>
      </rPr>
      <t>Mathematical modelling in Bioinformatics</t>
    </r>
  </si>
  <si>
    <r>
      <t xml:space="preserve">Tehnologii de prelucrare a bazelor de date
</t>
    </r>
    <r>
      <rPr>
        <i/>
        <sz val="9"/>
        <rFont val="Times New Roman"/>
        <family val="1"/>
        <charset val="204"/>
      </rPr>
      <t>Technologies of database processing</t>
    </r>
    <r>
      <rPr>
        <sz val="9"/>
        <rFont val="Times New Roman"/>
        <family val="1"/>
        <charset val="204"/>
      </rPr>
      <t/>
    </r>
  </si>
  <si>
    <r>
      <t xml:space="preserve">Tehnologii fără fir
</t>
    </r>
    <r>
      <rPr>
        <i/>
        <sz val="9"/>
        <rFont val="Times New Roman"/>
        <family val="1"/>
        <charset val="204"/>
      </rPr>
      <t>Wireless technologies</t>
    </r>
  </si>
  <si>
    <r>
      <t xml:space="preserve">Practica de specialitate
</t>
    </r>
    <r>
      <rPr>
        <i/>
        <sz val="9"/>
        <rFont val="Times New Roman"/>
        <family val="1"/>
        <charset val="204"/>
      </rPr>
      <t>Speciality internship</t>
    </r>
  </si>
  <si>
    <r>
      <t xml:space="preserve">Practica de specialitate 
</t>
    </r>
    <r>
      <rPr>
        <i/>
        <sz val="9"/>
        <rFont val="Times New Roman"/>
        <family val="1"/>
        <charset val="204"/>
      </rPr>
      <t>Speciality internship</t>
    </r>
  </si>
  <si>
    <r>
      <t xml:space="preserve">Managementul și auditul securității informației
</t>
    </r>
    <r>
      <rPr>
        <i/>
        <sz val="9"/>
        <rFont val="Times New Roman"/>
        <family val="1"/>
        <charset val="204"/>
      </rPr>
      <t>Information security management and audit</t>
    </r>
  </si>
  <si>
    <t>S.02.A.110
S.02.A.111
S.02.A.112</t>
  </si>
  <si>
    <r>
      <t xml:space="preserve">Testare software automatizată
</t>
    </r>
    <r>
      <rPr>
        <i/>
        <sz val="9"/>
        <rFont val="Times New Roman"/>
        <family val="1"/>
        <charset val="204"/>
      </rPr>
      <t>Automated software testing</t>
    </r>
  </si>
  <si>
    <r>
      <t xml:space="preserve">Limba engleză (nivel avansat)
</t>
    </r>
    <r>
      <rPr>
        <i/>
        <sz val="9"/>
        <rFont val="Times New Roman"/>
        <family val="1"/>
        <charset val="204"/>
      </rPr>
      <t>English (advanced level)</t>
    </r>
  </si>
  <si>
    <r>
      <t xml:space="preserve">MATRICEA CORELĂRII FINALITĂȚILOR DE STUDII ALE PROGRAMULUI CU CELE ALE UNITĂȚILOR DE CURS/MODULELOR
</t>
    </r>
    <r>
      <rPr>
        <b/>
        <i/>
        <sz val="12"/>
        <rFont val="Times New Roman"/>
        <family val="1"/>
        <charset val="204"/>
      </rPr>
      <t>CORRELATION MATRIX FINALTY OF THE STUDY PROGRAM WITH THE COURSE UNITS/MOFDULES</t>
    </r>
  </si>
  <si>
    <t>Program de master – Informatică Aplicată (MP)</t>
  </si>
  <si>
    <t>Domeniul general de studii – 061 Tehnologii ale Informației și Comunicațiilor</t>
  </si>
  <si>
    <r>
      <t xml:space="preserve">Interpretarea adecvată, sinteza rezultatelor și recomandărilor atât ale teoriilor informatice și a celor interdisciplinare, cât și a paradigmelor de programare;
</t>
    </r>
    <r>
      <rPr>
        <i/>
        <sz val="12"/>
        <rFont val="Times New Roman"/>
        <family val="1"/>
      </rPr>
      <t>Appropriate interpretation, synthesis of the results and recommendations of the main computer science and interdisciplinary theories, as well as the programming paradigms;</t>
    </r>
  </si>
  <si>
    <r>
      <t xml:space="preserve">Aplicarea ideilor, regulilor, algoritmilor, metodelor, sistemelor și tehnologiilor  informatice în abordarea și rezolvarea unor probleme practice concrete;
</t>
    </r>
    <r>
      <rPr>
        <i/>
        <sz val="12"/>
        <rFont val="Times New Roman"/>
        <family val="1"/>
      </rPr>
      <t>Applying the ideas, rules, algorithms, methods, systems and information technologies in addressing and solving concrete practical problems;</t>
    </r>
    <r>
      <rPr>
        <sz val="12"/>
        <rFont val="Times New Roman"/>
        <family val="1"/>
        <charset val="204"/>
      </rPr>
      <t xml:space="preserve">
</t>
    </r>
    <r>
      <rPr>
        <i/>
        <sz val="12"/>
        <rFont val="Times New Roman"/>
        <family val="1"/>
      </rPr>
      <t/>
    </r>
  </si>
  <si>
    <r>
      <t xml:space="preserve">Manifestarea responsabilității profesionale prin justificarea unui rezultat sau demers, inclusiv cu aspect neinformatic, recurgând la argumentări;
</t>
    </r>
    <r>
      <rPr>
        <i/>
        <sz val="12"/>
        <rFont val="Times New Roman"/>
        <family val="1"/>
      </rPr>
      <t>Manifestation of professional responsibility by justifying a result or approach, including non-coputer science aspect, by the means of arguments;</t>
    </r>
  </si>
  <si>
    <r>
      <t xml:space="preserve">Organizarea autonomă a studiului unor domenii noi prin studiu individual, estimarea obiectivă a timpului de realizare a activității profesionale;
</t>
    </r>
    <r>
      <rPr>
        <i/>
        <sz val="12"/>
        <rFont val="Times New Roman"/>
        <family val="1"/>
      </rPr>
      <t>The autonomous organization of the study of new fields through individual study, the objective estimation of the time of accomplishing the professional activity;</t>
    </r>
  </si>
  <si>
    <r>
      <t xml:space="preserve">Recunoașterea contextului în care diverse sisteme informatice sunt implementate adecvat în viața reală;
</t>
    </r>
    <r>
      <rPr>
        <i/>
        <sz val="12"/>
        <rFont val="Times New Roman"/>
        <family val="1"/>
      </rPr>
      <t>Recognizing the context in which various computer systems are properly implemented in real life;</t>
    </r>
  </si>
  <si>
    <r>
      <t xml:space="preserve">Utilizarea și crearea a noi metode, mecanisme și sisteme informatice eficiente de soluționare a problemelor din domeniul informaticii aplicate contemporane și de implementare a rezultatelor teoretice în activitatea profesională.
</t>
    </r>
    <r>
      <rPr>
        <i/>
        <sz val="12"/>
        <rFont val="Times New Roman"/>
        <family val="1"/>
      </rPr>
      <t>Using and creating new efficient methods, mechanisms and systems for solving problems in the field of applied computer science and implementing the theoretical results in the professional activity.</t>
    </r>
  </si>
  <si>
    <r>
      <t xml:space="preserve">Argumentarea avantajelor pe care le oferă informatica în abordarea, clasificarea și rezolvarea unor probleme profesionale, prin  comunicare de informații, idei, probleme și soluții atât audiențelor de specialiști, cât și de non-specialiști;
</t>
    </r>
    <r>
      <rPr>
        <i/>
        <sz val="12"/>
        <rFont val="Times New Roman"/>
        <family val="1"/>
      </rPr>
      <t>Argumentation of the advantages of IT in approaching, classifying and solving professional problems by communicating information, ideas, problems and solutions to both the audience of specialists and non-specialists;</t>
    </r>
  </si>
  <si>
    <t>S.03.A.113
S.03.A.114
S.03.A.115
S.03.A.116</t>
  </si>
  <si>
    <t>S.03.A.121
S.03.A.122
S.03.A.123</t>
  </si>
  <si>
    <r>
      <t xml:space="preserve">Grafica 3D pe calculator 
</t>
    </r>
    <r>
      <rPr>
        <i/>
        <sz val="9"/>
        <rFont val="Times New Roman"/>
        <family val="1"/>
        <charset val="204"/>
      </rPr>
      <t>3D Computer Graphics</t>
    </r>
    <r>
      <rPr>
        <sz val="9"/>
        <rFont val="Times New Roman"/>
        <family val="1"/>
        <charset val="204"/>
      </rPr>
      <t xml:space="preserve">
Testare software automatizată
</t>
    </r>
    <r>
      <rPr>
        <i/>
        <sz val="9"/>
        <rFont val="Times New Roman"/>
        <family val="1"/>
        <charset val="204"/>
      </rPr>
      <t xml:space="preserve">Automated software testing
</t>
    </r>
    <r>
      <rPr>
        <sz val="9"/>
        <rFont val="Times New Roman"/>
        <family val="1"/>
        <charset val="204"/>
      </rPr>
      <t xml:space="preserve">Calcul paralel și distribuit pe clustere
</t>
    </r>
    <r>
      <rPr>
        <i/>
        <sz val="9"/>
        <rFont val="Times New Roman"/>
        <family val="1"/>
      </rPr>
      <t>Parallel and distributed computing on clusters</t>
    </r>
    <r>
      <rPr>
        <sz val="9"/>
        <rFont val="Times New Roman"/>
        <family val="1"/>
        <charset val="204"/>
      </rPr>
      <t xml:space="preserve">
Sisteme de design WEB orientate pe animaţie
</t>
    </r>
    <r>
      <rPr>
        <i/>
        <sz val="9"/>
        <rFont val="Times New Roman"/>
        <family val="1"/>
        <charset val="204"/>
      </rPr>
      <t>Animation-oriented WEB design systems</t>
    </r>
  </si>
  <si>
    <t>+</t>
  </si>
  <si>
    <r>
      <t>Automatizarea proiectării produselor software</t>
    </r>
    <r>
      <rPr>
        <i/>
        <sz val="9"/>
        <rFont val="Times New Roman"/>
        <family val="1"/>
        <charset val="204"/>
      </rPr>
      <t xml:space="preserve">
Software design automation
</t>
    </r>
    <r>
      <rPr>
        <sz val="9"/>
        <rFont val="Times New Roman"/>
        <family val="1"/>
        <charset val="204"/>
      </rPr>
      <t>Machine learning</t>
    </r>
    <r>
      <rPr>
        <i/>
        <sz val="9"/>
        <rFont val="Times New Roman"/>
        <family val="1"/>
        <charset val="204"/>
      </rPr>
      <t xml:space="preserve">
Machine learning
</t>
    </r>
    <r>
      <rPr>
        <sz val="9"/>
        <rFont val="Times New Roman"/>
        <family val="1"/>
        <charset val="204"/>
      </rPr>
      <t>Securitatea tranzacțiilor electronice</t>
    </r>
    <r>
      <rPr>
        <i/>
        <sz val="9"/>
        <rFont val="Times New Roman"/>
        <family val="1"/>
        <charset val="204"/>
      </rPr>
      <t xml:space="preserve">
Security of electronic tranzactions
</t>
    </r>
  </si>
  <si>
    <r>
      <t xml:space="preserve">Depozite de date şi data mining
</t>
    </r>
    <r>
      <rPr>
        <i/>
        <sz val="9"/>
        <rFont val="Times New Roman"/>
        <family val="1"/>
        <charset val="204"/>
      </rPr>
      <t>Data warehouses and data mining</t>
    </r>
  </si>
  <si>
    <r>
      <rPr>
        <sz val="9"/>
        <rFont val="Times New Roman"/>
        <family val="1"/>
      </rPr>
      <t>Machine Learning</t>
    </r>
    <r>
      <rPr>
        <i/>
        <sz val="9"/>
        <rFont val="Times New Roman"/>
        <family val="1"/>
        <charset val="204"/>
      </rPr>
      <t xml:space="preserve">
Machine Learning
</t>
    </r>
  </si>
  <si>
    <r>
      <t xml:space="preserve">Baze de date obiect-relaţionale
</t>
    </r>
    <r>
      <rPr>
        <i/>
        <sz val="9"/>
        <rFont val="Times New Roman"/>
        <family val="1"/>
      </rPr>
      <t>Object-relational databases</t>
    </r>
  </si>
  <si>
    <r>
      <t xml:space="preserve">Tehnologii WEB
</t>
    </r>
    <r>
      <rPr>
        <i/>
        <sz val="9"/>
        <rFont val="Times New Roman"/>
        <family val="1"/>
      </rPr>
      <t>WEB technologies</t>
    </r>
    <r>
      <rPr>
        <i/>
        <sz val="9"/>
        <rFont val="Times New Roman"/>
        <family val="1"/>
        <charset val="204"/>
      </rPr>
      <t xml:space="preserve">
</t>
    </r>
    <r>
      <rPr>
        <sz val="9"/>
        <rFont val="Times New Roman"/>
        <family val="1"/>
        <charset val="204"/>
      </rPr>
      <t xml:space="preserve">Baze de date obiect-relaţionale
</t>
    </r>
    <r>
      <rPr>
        <i/>
        <sz val="9"/>
        <rFont val="Times New Roman"/>
        <family val="1"/>
        <charset val="204"/>
      </rPr>
      <t xml:space="preserve">Object-relational databases
</t>
    </r>
    <r>
      <rPr>
        <sz val="9"/>
        <rFont val="Times New Roman"/>
        <family val="1"/>
        <charset val="204"/>
      </rPr>
      <t xml:space="preserve">Securitatea informației întreprinderii
</t>
    </r>
    <r>
      <rPr>
        <i/>
        <sz val="9"/>
        <rFont val="Times New Roman"/>
        <family val="1"/>
        <charset val="204"/>
      </rPr>
      <t xml:space="preserve">Enterprise information security
</t>
    </r>
  </si>
  <si>
    <r>
      <t xml:space="preserve">Tehnologii de programare
</t>
    </r>
    <r>
      <rPr>
        <i/>
        <sz val="9"/>
        <rFont val="Times New Roman"/>
        <family val="1"/>
      </rPr>
      <t>Programming technologies</t>
    </r>
  </si>
  <si>
    <r>
      <t xml:space="preserve">Tehnologii Web
</t>
    </r>
    <r>
      <rPr>
        <i/>
        <sz val="9"/>
        <rFont val="Times New Roman"/>
        <family val="1"/>
      </rPr>
      <t>Web technologies</t>
    </r>
  </si>
  <si>
    <r>
      <t xml:space="preserve">Securitatea informației întreprinderii
</t>
    </r>
    <r>
      <rPr>
        <i/>
        <sz val="9"/>
        <rFont val="Times New Roman"/>
        <family val="1"/>
      </rPr>
      <t>Enterprise information security</t>
    </r>
  </si>
  <si>
    <r>
      <t xml:space="preserve">Modelare și simulare
</t>
    </r>
    <r>
      <rPr>
        <i/>
        <sz val="9"/>
        <rFont val="Times New Roman"/>
        <family val="1"/>
      </rPr>
      <t>Modeling and simulation</t>
    </r>
  </si>
  <si>
    <r>
      <t xml:space="preserve">Afaceri electronice
</t>
    </r>
    <r>
      <rPr>
        <i/>
        <sz val="9"/>
        <rFont val="Times New Roman"/>
        <family val="1"/>
      </rPr>
      <t>Electronic business</t>
    </r>
  </si>
  <si>
    <r>
      <t xml:space="preserve">Calcul paralel și distribuit pe clustere
</t>
    </r>
    <r>
      <rPr>
        <i/>
        <sz val="9"/>
        <rFont val="Times New Roman"/>
        <family val="1"/>
      </rPr>
      <t>Parallel and distributed computing on clusters</t>
    </r>
  </si>
  <si>
    <r>
      <rPr>
        <sz val="9"/>
        <rFont val="Times New Roman"/>
        <family val="1"/>
      </rPr>
      <t xml:space="preserve">Automatizarea proiectării produselor software
</t>
    </r>
    <r>
      <rPr>
        <i/>
        <sz val="9"/>
        <rFont val="Times New Roman"/>
        <family val="1"/>
      </rPr>
      <t>Software design automation</t>
    </r>
    <r>
      <rPr>
        <i/>
        <sz val="9"/>
        <rFont val="Times New Roman"/>
        <family val="1"/>
        <charset val="204"/>
      </rPr>
      <t xml:space="preserve">
</t>
    </r>
  </si>
  <si>
    <r>
      <t xml:space="preserve">Modelare și simulare
</t>
    </r>
    <r>
      <rPr>
        <i/>
        <sz val="9"/>
        <rFont val="Times New Roman"/>
        <family val="1"/>
        <charset val="204"/>
      </rPr>
      <t>Modeling and simulation</t>
    </r>
    <r>
      <rPr>
        <sz val="9"/>
        <rFont val="Times New Roman"/>
        <family val="1"/>
        <charset val="204"/>
      </rPr>
      <t xml:space="preserve">
Baze de date distribuite
</t>
    </r>
    <r>
      <rPr>
        <i/>
        <sz val="9"/>
        <rFont val="Times New Roman"/>
        <family val="1"/>
        <charset val="204"/>
      </rPr>
      <t>Distributed databases</t>
    </r>
    <r>
      <rPr>
        <sz val="9"/>
        <rFont val="Times New Roman"/>
        <family val="1"/>
        <charset val="204"/>
      </rPr>
      <t xml:space="preserve">
Managementul informațional
</t>
    </r>
    <r>
      <rPr>
        <i/>
        <sz val="9"/>
        <rFont val="Times New Roman"/>
        <family val="1"/>
        <charset val="204"/>
      </rPr>
      <t xml:space="preserve">Informational management
</t>
    </r>
    <r>
      <rPr>
        <sz val="9"/>
        <rFont val="Times New Roman"/>
        <family val="1"/>
        <charset val="204"/>
      </rPr>
      <t>Afaceri electronice</t>
    </r>
    <r>
      <rPr>
        <i/>
        <sz val="9"/>
        <rFont val="Times New Roman"/>
        <family val="1"/>
        <charset val="204"/>
      </rPr>
      <t xml:space="preserve">
Electronic business</t>
    </r>
  </si>
  <si>
    <r>
      <t xml:space="preserve">Managementul informațional
</t>
    </r>
    <r>
      <rPr>
        <i/>
        <sz val="9"/>
        <rFont val="Times New Roman"/>
        <family val="1"/>
      </rPr>
      <t>Informational management</t>
    </r>
  </si>
  <si>
    <t>C8</t>
  </si>
  <si>
    <r>
      <t xml:space="preserve">Cunoașterea bazelor teoretice ale informaticii teoretice și a celei aplicate;
</t>
    </r>
    <r>
      <rPr>
        <i/>
        <sz val="12"/>
        <rFont val="Times New Roman"/>
        <family val="1"/>
        <charset val="204"/>
      </rPr>
      <t>Knowlede of Theoretical and Applied Computer Science Foundations;</t>
    </r>
  </si>
  <si>
    <t>S.03.A.117
S.03.A.118
S.03.A.119
S.03.A.120</t>
  </si>
  <si>
    <t>F.01.O.003</t>
  </si>
  <si>
    <r>
      <t xml:space="preserve">Știința Datelor
</t>
    </r>
    <r>
      <rPr>
        <i/>
        <sz val="9"/>
        <rFont val="Times New Roman"/>
        <family val="1"/>
        <charset val="204"/>
      </rPr>
      <t>Data Science</t>
    </r>
  </si>
  <si>
    <t>I</t>
  </si>
  <si>
    <r>
      <t xml:space="preserve">Antreprenoriat
</t>
    </r>
    <r>
      <rPr>
        <i/>
        <sz val="9"/>
        <rFont val="Times New Roman"/>
        <family val="1"/>
        <charset val="204"/>
      </rPr>
      <t>Entrepreneurship</t>
    </r>
  </si>
  <si>
    <t>COORDINATED:</t>
  </si>
  <si>
    <t>"____"________________2019</t>
  </si>
  <si>
    <t xml:space="preserve">Senatul USM  </t>
  </si>
  <si>
    <t xml:space="preserve">MSU SENATE  </t>
  </si>
  <si>
    <t>"____"__________2019</t>
  </si>
  <si>
    <t xml:space="preserve">Registration No. </t>
  </si>
  <si>
    <t>Minutes No.</t>
  </si>
  <si>
    <t>PLAN  DE  ÎNVĂŢĂMÂNT</t>
  </si>
  <si>
    <t>PROGRAMME OF STUDY</t>
  </si>
  <si>
    <t>Level of Classification acording to ISCED - 7</t>
  </si>
  <si>
    <t>General Field of Study - 061 Information and communication technologies</t>
  </si>
  <si>
    <t xml:space="preserve">Master Programme - Applied Computer Science </t>
  </si>
  <si>
    <t>Total Number of Credits  - 120</t>
  </si>
  <si>
    <t>Titlul obţinut – Master în Informatică</t>
  </si>
  <si>
    <t>Obtained Title - Master of Computer Science</t>
  </si>
  <si>
    <r>
      <rPr>
        <b/>
        <sz val="14"/>
        <rFont val="Times New Roman"/>
        <family val="1"/>
        <charset val="204"/>
      </rPr>
      <t xml:space="preserve">dr., conf. univ. / </t>
    </r>
    <r>
      <rPr>
        <b/>
        <i/>
        <sz val="9"/>
        <rFont val="Times New Roman"/>
        <family val="1"/>
        <charset val="204"/>
      </rPr>
      <t>Dr., Asssoc. Prof.</t>
    </r>
  </si>
  <si>
    <t>Chişinău 2019</t>
  </si>
  <si>
    <t xml:space="preserve">Admission Based on - Bachelor Diploma or another equivalent document of studies; </t>
  </si>
</sst>
</file>

<file path=xl/styles.xml><?xml version="1.0" encoding="utf-8"?>
<styleSheet xmlns="http://schemas.openxmlformats.org/spreadsheetml/2006/main">
  <fonts count="34">
    <font>
      <sz val="10"/>
      <name val="Arial"/>
      <charset val="204"/>
    </font>
    <font>
      <sz val="12"/>
      <name val="Times New Roman"/>
      <family val="1"/>
      <charset val="204"/>
    </font>
    <font>
      <b/>
      <sz val="10"/>
      <name val="Times New Roman"/>
      <family val="1"/>
      <charset val="204"/>
    </font>
    <font>
      <sz val="9"/>
      <name val="Times New Roman"/>
      <family val="1"/>
      <charset val="204"/>
    </font>
    <font>
      <sz val="7"/>
      <name val="Times New Roman"/>
      <family val="1"/>
      <charset val="204"/>
    </font>
    <font>
      <b/>
      <sz val="9"/>
      <name val="Times New Roman"/>
      <family val="1"/>
      <charset val="204"/>
    </font>
    <font>
      <b/>
      <sz val="11"/>
      <name val="Times New Roman"/>
      <family val="1"/>
      <charset val="204"/>
    </font>
    <font>
      <sz val="8"/>
      <name val="Arial"/>
      <family val="2"/>
      <charset val="204"/>
    </font>
    <font>
      <i/>
      <sz val="9"/>
      <name val="Times New Roman"/>
      <family val="1"/>
      <charset val="204"/>
    </font>
    <font>
      <b/>
      <u/>
      <sz val="12"/>
      <name val="Times New Roman"/>
      <family val="1"/>
      <charset val="204"/>
    </font>
    <font>
      <b/>
      <sz val="14"/>
      <name val="Times New Roman"/>
      <family val="1"/>
      <charset val="204"/>
    </font>
    <font>
      <b/>
      <i/>
      <sz val="14"/>
      <name val="Times New Roman"/>
      <family val="1"/>
      <charset val="204"/>
    </font>
    <font>
      <sz val="10"/>
      <name val="Times New Roman"/>
      <family val="1"/>
      <charset val="204"/>
    </font>
    <font>
      <sz val="9"/>
      <name val="Times New Roman"/>
      <family val="1"/>
    </font>
    <font>
      <b/>
      <i/>
      <sz val="9"/>
      <name val="Times New Roman"/>
      <family val="1"/>
      <charset val="204"/>
    </font>
    <font>
      <b/>
      <i/>
      <sz val="10"/>
      <name val="Times New Roman"/>
      <family val="1"/>
      <charset val="204"/>
    </font>
    <font>
      <b/>
      <i/>
      <sz val="11"/>
      <name val="Times New Roman"/>
      <family val="1"/>
      <charset val="204"/>
    </font>
    <font>
      <i/>
      <sz val="10"/>
      <name val="Times New Roman"/>
      <family val="1"/>
      <charset val="204"/>
    </font>
    <font>
      <sz val="10"/>
      <name val="Arial"/>
      <family val="2"/>
      <charset val="204"/>
    </font>
    <font>
      <b/>
      <sz val="8"/>
      <name val="Times New Roman"/>
      <family val="1"/>
      <charset val="204"/>
    </font>
    <font>
      <b/>
      <i/>
      <sz val="8"/>
      <name val="Times New Roman"/>
      <family val="1"/>
      <charset val="204"/>
    </font>
    <font>
      <b/>
      <sz val="7"/>
      <name val="Times New Roman"/>
      <family val="1"/>
      <charset val="204"/>
    </font>
    <font>
      <b/>
      <i/>
      <sz val="7"/>
      <name val="Times New Roman"/>
      <family val="1"/>
      <charset val="204"/>
    </font>
    <font>
      <b/>
      <sz val="10"/>
      <name val="Arial"/>
      <family val="2"/>
      <charset val="204"/>
    </font>
    <font>
      <b/>
      <sz val="12"/>
      <name val="Times New Roman"/>
      <family val="1"/>
      <charset val="204"/>
    </font>
    <font>
      <b/>
      <i/>
      <sz val="12"/>
      <name val="Times New Roman"/>
      <family val="1"/>
      <charset val="204"/>
    </font>
    <font>
      <sz val="12"/>
      <color rgb="FF000000"/>
      <name val="Times New Roman"/>
      <family val="1"/>
      <charset val="204"/>
    </font>
    <font>
      <sz val="11"/>
      <name val="Times New Roman"/>
      <family val="1"/>
      <charset val="204"/>
    </font>
    <font>
      <sz val="9"/>
      <color indexed="8"/>
      <name val="Times New Roman"/>
      <family val="1"/>
      <charset val="204"/>
    </font>
    <font>
      <i/>
      <sz val="9"/>
      <color indexed="8"/>
      <name val="Times New Roman"/>
      <family val="1"/>
      <charset val="204"/>
    </font>
    <font>
      <i/>
      <sz val="12"/>
      <name val="Times New Roman"/>
      <family val="1"/>
    </font>
    <font>
      <i/>
      <sz val="9"/>
      <name val="Times New Roman"/>
      <family val="1"/>
    </font>
    <font>
      <i/>
      <sz val="12"/>
      <name val="Times New Roman"/>
      <family val="1"/>
      <charset val="204"/>
    </font>
    <font>
      <b/>
      <sz val="13"/>
      <name val="Times New Roman"/>
      <family val="1"/>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right/>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s>
  <cellStyleXfs count="1">
    <xf numFmtId="0" fontId="0" fillId="0" borderId="0"/>
  </cellStyleXfs>
  <cellXfs count="171">
    <xf numFmtId="0" fontId="0" fillId="0" borderId="0" xfId="0"/>
    <xf numFmtId="0" fontId="0" fillId="0" borderId="0" xfId="0" applyAlignment="1">
      <alignment horizontal="center"/>
    </xf>
    <xf numFmtId="0" fontId="1" fillId="0" borderId="0" xfId="0" applyFont="1" applyAlignment="1">
      <alignment horizontal="justify"/>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3" fillId="0" borderId="3" xfId="0" applyFont="1" applyBorder="1" applyAlignment="1">
      <alignment horizontal="center" vertical="top" wrapText="1"/>
    </xf>
    <xf numFmtId="0" fontId="3" fillId="0" borderId="3" xfId="0" applyFont="1" applyBorder="1"/>
    <xf numFmtId="0" fontId="3" fillId="0" borderId="4" xfId="0" applyFont="1" applyBorder="1" applyAlignment="1">
      <alignment horizontal="center" vertical="center"/>
    </xf>
    <xf numFmtId="0" fontId="3" fillId="0" borderId="3" xfId="0" applyFont="1" applyBorder="1" applyAlignment="1">
      <alignment horizontal="center"/>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2"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top" wrapText="1"/>
    </xf>
    <xf numFmtId="0" fontId="5"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0" borderId="13" xfId="0" applyFont="1" applyBorder="1" applyAlignment="1">
      <alignment horizontal="center" vertical="top" wrapText="1"/>
    </xf>
    <xf numFmtId="0" fontId="3" fillId="0" borderId="3" xfId="0" applyFont="1" applyBorder="1" applyAlignment="1">
      <alignment horizontal="center" vertical="center"/>
    </xf>
    <xf numFmtId="0" fontId="3" fillId="0" borderId="15" xfId="0" applyFont="1" applyBorder="1" applyAlignment="1">
      <alignment horizontal="center"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9" fillId="0" borderId="0" xfId="0" applyFont="1" applyAlignment="1">
      <alignment horizontal="left"/>
    </xf>
    <xf numFmtId="0" fontId="3" fillId="0" borderId="0" xfId="0" applyFont="1"/>
    <xf numFmtId="0" fontId="2" fillId="0" borderId="0" xfId="0" applyFont="1"/>
    <xf numFmtId="0" fontId="10" fillId="0" borderId="0" xfId="0" applyFont="1" applyAlignment="1">
      <alignment horizontal="left"/>
    </xf>
    <xf numFmtId="0" fontId="10" fillId="0" borderId="0" xfId="0" applyFont="1"/>
    <xf numFmtId="0" fontId="11" fillId="0" borderId="0" xfId="0" applyFont="1"/>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3" fillId="0" borderId="14" xfId="0" applyFont="1" applyBorder="1" applyAlignment="1">
      <alignment horizontal="center" vertical="top" wrapText="1"/>
    </xf>
    <xf numFmtId="0" fontId="3" fillId="0" borderId="12" xfId="0" applyFont="1" applyBorder="1" applyAlignment="1">
      <alignment horizontal="center" vertical="top" wrapText="1"/>
    </xf>
    <xf numFmtId="0" fontId="3" fillId="0" borderId="22" xfId="0" applyFont="1" applyBorder="1" applyAlignment="1">
      <alignment horizontal="left" vertical="top" wrapText="1"/>
    </xf>
    <xf numFmtId="0" fontId="3" fillId="0" borderId="22" xfId="0" applyFont="1" applyBorder="1" applyAlignment="1">
      <alignment horizontal="center" vertical="top" wrapText="1"/>
    </xf>
    <xf numFmtId="0" fontId="3" fillId="0" borderId="29" xfId="0" applyFont="1" applyBorder="1" applyAlignment="1">
      <alignment horizontal="center" vertical="top" wrapText="1"/>
    </xf>
    <xf numFmtId="0" fontId="12" fillId="0" borderId="14" xfId="0" applyFont="1" applyBorder="1" applyAlignment="1">
      <alignment horizontal="center" vertical="top" wrapText="1"/>
    </xf>
    <xf numFmtId="0" fontId="14" fillId="0" borderId="0" xfId="0" applyFont="1"/>
    <xf numFmtId="0" fontId="14" fillId="0" borderId="0" xfId="0" applyFont="1" applyAlignment="1">
      <alignment horizontal="left"/>
    </xf>
    <xf numFmtId="0" fontId="15" fillId="0" borderId="0" xfId="0" applyFont="1"/>
    <xf numFmtId="0" fontId="12" fillId="0" borderId="0" xfId="0" applyFont="1"/>
    <xf numFmtId="0" fontId="18" fillId="0" borderId="0" xfId="0" applyFont="1"/>
    <xf numFmtId="0" fontId="3" fillId="0" borderId="3" xfId="0" applyFont="1" applyBorder="1" applyAlignment="1">
      <alignment wrapText="1"/>
    </xf>
    <xf numFmtId="0" fontId="3" fillId="0" borderId="3" xfId="0" applyFont="1" applyFill="1" applyBorder="1" applyAlignment="1">
      <alignment wrapText="1"/>
    </xf>
    <xf numFmtId="0" fontId="3" fillId="0" borderId="0" xfId="0" applyFont="1" applyFill="1" applyAlignment="1">
      <alignment wrapText="1"/>
    </xf>
    <xf numFmtId="0" fontId="10" fillId="0" borderId="0" xfId="0" applyFont="1" applyAlignment="1">
      <alignment horizontal="center"/>
    </xf>
    <xf numFmtId="0" fontId="6" fillId="0" borderId="0" xfId="0" applyFont="1" applyAlignment="1">
      <alignment horizontal="center"/>
    </xf>
    <xf numFmtId="0" fontId="3" fillId="0" borderId="22" xfId="0" applyFont="1" applyBorder="1" applyAlignment="1">
      <alignment horizontal="center" vertical="center" wrapText="1"/>
    </xf>
    <xf numFmtId="0" fontId="3" fillId="0" borderId="3" xfId="0" applyFont="1" applyFill="1" applyBorder="1" applyAlignment="1">
      <alignment vertical="top" wrapText="1" shrinkToFit="1"/>
    </xf>
    <xf numFmtId="0" fontId="2"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23" fillId="0" borderId="0" xfId="0" applyFont="1" applyAlignment="1">
      <alignment horizontal="center" vertical="center"/>
    </xf>
    <xf numFmtId="0" fontId="3" fillId="0" borderId="30" xfId="0" applyFont="1" applyBorder="1" applyAlignment="1">
      <alignment horizontal="center" vertical="top" wrapText="1"/>
    </xf>
    <xf numFmtId="0" fontId="3" fillId="0" borderId="34" xfId="0" applyFont="1" applyBorder="1" applyAlignment="1">
      <alignment wrapText="1"/>
    </xf>
    <xf numFmtId="0" fontId="12" fillId="0" borderId="35" xfId="0" applyFont="1" applyBorder="1" applyAlignment="1">
      <alignment horizontal="center" vertical="center"/>
    </xf>
    <xf numFmtId="0" fontId="19" fillId="0" borderId="7" xfId="0" applyFont="1" applyBorder="1" applyAlignment="1">
      <alignment horizontal="center" wrapText="1"/>
    </xf>
    <xf numFmtId="0" fontId="3" fillId="0" borderId="1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24" fillId="0" borderId="0" xfId="0" applyFont="1" applyAlignment="1">
      <alignment wrapText="1"/>
    </xf>
    <xf numFmtId="0" fontId="26" fillId="0" borderId="0" xfId="0" applyFont="1" applyAlignment="1">
      <alignment horizontal="left" indent="6"/>
    </xf>
    <xf numFmtId="0" fontId="26" fillId="0" borderId="0" xfId="0" applyFont="1" applyAlignment="1">
      <alignment horizontal="left" indent="4"/>
    </xf>
    <xf numFmtId="0" fontId="5" fillId="0" borderId="1" xfId="0" applyFont="1" applyBorder="1" applyAlignment="1">
      <alignment horizontal="center" vertical="center" textRotation="90" wrapText="1"/>
    </xf>
    <xf numFmtId="0" fontId="27" fillId="0" borderId="0" xfId="0" applyFont="1" applyAlignment="1">
      <alignment vertical="top"/>
    </xf>
    <xf numFmtId="0" fontId="3" fillId="0" borderId="16" xfId="0" applyFont="1" applyBorder="1" applyAlignment="1">
      <alignment horizontal="center" vertical="top"/>
    </xf>
    <xf numFmtId="0" fontId="3" fillId="0" borderId="24" xfId="0" applyFont="1" applyBorder="1" applyAlignment="1">
      <alignment horizontal="center" vertical="top"/>
    </xf>
    <xf numFmtId="0" fontId="3" fillId="0" borderId="25" xfId="0" applyFont="1" applyBorder="1" applyAlignment="1">
      <alignment horizontal="center" vertical="top"/>
    </xf>
    <xf numFmtId="0" fontId="3" fillId="2" borderId="6" xfId="0" applyFont="1" applyFill="1" applyBorder="1" applyAlignment="1">
      <alignment horizontal="center" vertical="top" wrapText="1"/>
    </xf>
    <xf numFmtId="0" fontId="3" fillId="2" borderId="3" xfId="0" applyFont="1" applyFill="1" applyBorder="1" applyAlignment="1">
      <alignment wrapText="1" shrinkToFi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0" fillId="2" borderId="0" xfId="0" applyFill="1"/>
    <xf numFmtId="0" fontId="3" fillId="2" borderId="3" xfId="0" applyFont="1" applyFill="1" applyBorder="1" applyAlignment="1">
      <alignment horizontal="center" vertical="center" wrapText="1"/>
    </xf>
    <xf numFmtId="0" fontId="3" fillId="2" borderId="22" xfId="0" applyFont="1" applyFill="1" applyBorder="1" applyAlignment="1">
      <alignment wrapText="1"/>
    </xf>
    <xf numFmtId="0" fontId="28" fillId="2" borderId="3" xfId="0" applyFont="1" applyFill="1" applyBorder="1" applyAlignment="1">
      <alignment horizontal="center" vertical="top" wrapText="1"/>
    </xf>
    <xf numFmtId="0" fontId="3" fillId="2" borderId="29" xfId="0" applyFont="1" applyFill="1" applyBorder="1" applyAlignment="1">
      <alignment horizontal="center" vertical="center"/>
    </xf>
    <xf numFmtId="0" fontId="3" fillId="2" borderId="13" xfId="0" applyFont="1" applyFill="1" applyBorder="1" applyAlignment="1">
      <alignment horizontal="center" vertical="top" wrapText="1"/>
    </xf>
    <xf numFmtId="0" fontId="3" fillId="2" borderId="3" xfId="0" applyFont="1" applyFill="1" applyBorder="1" applyAlignment="1">
      <alignment wrapText="1"/>
    </xf>
    <xf numFmtId="0" fontId="28" fillId="2" borderId="4" xfId="0" applyFont="1" applyFill="1" applyBorder="1" applyAlignment="1">
      <alignment horizontal="center" vertical="center"/>
    </xf>
    <xf numFmtId="0" fontId="3" fillId="2" borderId="3" xfId="0" applyFont="1" applyFill="1" applyBorder="1" applyAlignment="1">
      <alignment vertical="top" wrapText="1"/>
    </xf>
    <xf numFmtId="0" fontId="3" fillId="2" borderId="7" xfId="0" applyFont="1" applyFill="1" applyBorder="1" applyAlignment="1">
      <alignment horizontal="center" vertical="top" wrapText="1"/>
    </xf>
    <xf numFmtId="0" fontId="3" fillId="0" borderId="3" xfId="0" applyFont="1" applyFill="1" applyBorder="1" applyAlignment="1">
      <alignment horizontal="left" vertical="top" wrapText="1"/>
    </xf>
    <xf numFmtId="49" fontId="3" fillId="0" borderId="3" xfId="0" applyNumberFormat="1" applyFont="1" applyBorder="1" applyAlignment="1">
      <alignment horizontal="center" vertical="center"/>
    </xf>
    <xf numFmtId="0" fontId="13" fillId="0" borderId="3" xfId="0" applyFont="1" applyFill="1" applyBorder="1" applyAlignment="1">
      <alignment vertical="top" wrapText="1" shrinkToFit="1"/>
    </xf>
    <xf numFmtId="0" fontId="31" fillId="2" borderId="3" xfId="0" applyFont="1" applyFill="1" applyBorder="1" applyAlignment="1">
      <alignment vertical="top"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3" fillId="0" borderId="7" xfId="0" applyFont="1" applyFill="1" applyBorder="1" applyAlignment="1">
      <alignment horizontal="center" vertical="center" wrapText="1"/>
    </xf>
    <xf numFmtId="0" fontId="33" fillId="0" borderId="0" xfId="0" applyFont="1"/>
    <xf numFmtId="0" fontId="28" fillId="2" borderId="3" xfId="0" applyFont="1" applyFill="1" applyBorder="1" applyAlignment="1">
      <alignment horizontal="center" vertical="center" wrapText="1"/>
    </xf>
    <xf numFmtId="0" fontId="28" fillId="2" borderId="3" xfId="0" applyFont="1" applyFill="1" applyBorder="1" applyAlignment="1">
      <alignment horizontal="center" vertical="center"/>
    </xf>
    <xf numFmtId="0" fontId="3" fillId="0" borderId="3" xfId="0" applyFont="1" applyBorder="1" applyAlignment="1">
      <alignment horizontal="center" vertical="center" wrapText="1"/>
    </xf>
    <xf numFmtId="0" fontId="13" fillId="0" borderId="36" xfId="0" applyFont="1" applyBorder="1" applyAlignment="1">
      <alignment horizontal="left" vertical="top" wrapText="1"/>
    </xf>
    <xf numFmtId="0" fontId="13" fillId="0" borderId="5" xfId="0" applyFont="1" applyBorder="1" applyAlignment="1">
      <alignment horizontal="left" vertical="top" wrapText="1"/>
    </xf>
    <xf numFmtId="0" fontId="3"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6" xfId="0" applyFont="1" applyBorder="1" applyAlignment="1">
      <alignment horizontal="center" vertical="top" wrapText="1"/>
    </xf>
    <xf numFmtId="0" fontId="3" fillId="0" borderId="35"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3" xfId="0" applyFont="1" applyBorder="1" applyAlignment="1">
      <alignment horizontal="left" vertical="top" wrapText="1"/>
    </xf>
    <xf numFmtId="0" fontId="3" fillId="0" borderId="4" xfId="0" applyFont="1" applyBorder="1" applyAlignment="1">
      <alignment horizontal="center" vertical="center" wrapText="1"/>
    </xf>
    <xf numFmtId="0" fontId="2" fillId="0" borderId="0" xfId="0" applyFont="1" applyAlignment="1">
      <alignment horizontal="center"/>
    </xf>
    <xf numFmtId="0" fontId="23" fillId="0" borderId="0" xfId="0" applyFont="1"/>
    <xf numFmtId="0" fontId="14" fillId="0" borderId="0" xfId="0" applyFont="1" applyAlignment="1"/>
    <xf numFmtId="0" fontId="10" fillId="0" borderId="0" xfId="0" applyFont="1" applyAlignment="1"/>
    <xf numFmtId="0" fontId="14" fillId="0" borderId="0" xfId="0" applyFont="1" applyAlignment="1">
      <alignment horizontal="center"/>
    </xf>
    <xf numFmtId="0" fontId="10" fillId="0" borderId="0" xfId="0" applyFont="1" applyAlignment="1">
      <alignment horizontal="center"/>
    </xf>
    <xf numFmtId="0" fontId="2" fillId="0" borderId="0" xfId="0" applyFont="1" applyAlignment="1">
      <alignment horizontal="center"/>
    </xf>
    <xf numFmtId="0" fontId="15" fillId="0" borderId="0" xfId="0" applyFont="1" applyAlignment="1">
      <alignment horizontal="center"/>
    </xf>
    <xf numFmtId="0" fontId="6" fillId="0" borderId="0" xfId="0" applyFont="1" applyAlignment="1">
      <alignment horizontal="center" vertical="top" wrapText="1"/>
    </xf>
    <xf numFmtId="0" fontId="6" fillId="0" borderId="0" xfId="0" applyFont="1" applyAlignment="1">
      <alignment horizontal="center" vertical="top"/>
    </xf>
    <xf numFmtId="0" fontId="19" fillId="0" borderId="18" xfId="0" applyFont="1" applyBorder="1" applyAlignment="1">
      <alignment horizontal="center" vertical="center" wrapText="1"/>
    </xf>
    <xf numFmtId="0" fontId="19" fillId="0" borderId="2" xfId="0" applyFont="1" applyBorder="1" applyAlignment="1">
      <alignment horizontal="center" vertical="center" wrapText="1"/>
    </xf>
    <xf numFmtId="0" fontId="5" fillId="0" borderId="17" xfId="0" applyFont="1" applyBorder="1" applyAlignment="1">
      <alignment horizontal="center" vertical="top" wrapText="1"/>
    </xf>
    <xf numFmtId="0" fontId="5" fillId="0" borderId="20" xfId="0" applyFont="1" applyBorder="1" applyAlignment="1">
      <alignment horizontal="center" vertical="top" wrapText="1"/>
    </xf>
    <xf numFmtId="0" fontId="5" fillId="0" borderId="14" xfId="0" applyFont="1" applyBorder="1" applyAlignment="1">
      <alignment horizontal="center" vertical="top"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7" xfId="0" applyFont="1" applyBorder="1" applyAlignment="1">
      <alignment horizontal="center" wrapText="1"/>
    </xf>
    <xf numFmtId="0" fontId="5" fillId="0" borderId="14" xfId="0" applyFont="1" applyBorder="1" applyAlignment="1">
      <alignment horizontal="center" wrapText="1"/>
    </xf>
    <xf numFmtId="0" fontId="5" fillId="0" borderId="20" xfId="0" applyFont="1" applyBorder="1" applyAlignment="1">
      <alignment horizontal="center" wrapText="1"/>
    </xf>
    <xf numFmtId="0" fontId="2" fillId="0" borderId="7" xfId="0" applyFont="1" applyBorder="1" applyAlignment="1">
      <alignment horizontal="center" vertical="center" wrapText="1"/>
    </xf>
    <xf numFmtId="0" fontId="5" fillId="0" borderId="17"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21" xfId="0" applyFont="1" applyBorder="1" applyAlignment="1">
      <alignment horizontal="center" vertical="top" wrapText="1"/>
    </xf>
    <xf numFmtId="0" fontId="5" fillId="2" borderId="17" xfId="0" applyFont="1" applyFill="1" applyBorder="1" applyAlignment="1">
      <alignment horizontal="center" vertical="top" wrapText="1"/>
    </xf>
    <xf numFmtId="0" fontId="5" fillId="2" borderId="14" xfId="0" applyFont="1" applyFill="1" applyBorder="1" applyAlignment="1">
      <alignment horizontal="center" vertical="top" wrapText="1"/>
    </xf>
    <xf numFmtId="0" fontId="6" fillId="0" borderId="19" xfId="0" applyFont="1" applyBorder="1" applyAlignment="1">
      <alignment horizontal="center" vertical="top" wrapText="1"/>
    </xf>
    <xf numFmtId="0" fontId="6" fillId="0" borderId="19" xfId="0" applyFont="1" applyBorder="1" applyAlignment="1">
      <alignment horizontal="center" vertical="top"/>
    </xf>
    <xf numFmtId="0" fontId="5" fillId="0" borderId="7" xfId="0" applyFont="1" applyBorder="1" applyAlignment="1">
      <alignment horizontal="center" vertical="center"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6" fillId="0" borderId="0" xfId="0" applyFont="1" applyAlignment="1">
      <alignment horizontal="center"/>
    </xf>
    <xf numFmtId="0" fontId="3" fillId="0" borderId="26" xfId="0" applyFont="1" applyBorder="1" applyAlignment="1">
      <alignment horizontal="center" vertical="top" wrapText="1"/>
    </xf>
    <xf numFmtId="0" fontId="0" fillId="0" borderId="27" xfId="0" applyBorder="1" applyAlignment="1">
      <alignment horizontal="center" vertical="top" wrapText="1"/>
    </xf>
    <xf numFmtId="0" fontId="12" fillId="0" borderId="26" xfId="0" applyFont="1" applyBorder="1" applyAlignment="1">
      <alignment horizontal="center" vertical="top" wrapText="1"/>
    </xf>
    <xf numFmtId="0" fontId="0" fillId="0" borderId="28" xfId="0" applyBorder="1" applyAlignment="1"/>
    <xf numFmtId="0" fontId="0" fillId="0" borderId="27" xfId="0" applyBorder="1" applyAlignment="1"/>
    <xf numFmtId="0" fontId="2" fillId="0" borderId="17" xfId="0" applyFont="1" applyBorder="1" applyAlignment="1">
      <alignment horizontal="center" vertical="top" wrapText="1"/>
    </xf>
    <xf numFmtId="0" fontId="2" fillId="0" borderId="20" xfId="0" applyFont="1" applyBorder="1" applyAlignment="1">
      <alignment horizontal="center" vertical="top" wrapText="1"/>
    </xf>
    <xf numFmtId="0" fontId="2" fillId="0" borderId="14" xfId="0" applyFont="1" applyBorder="1" applyAlignment="1">
      <alignment horizontal="center" vertical="top" wrapText="1"/>
    </xf>
    <xf numFmtId="0" fontId="12" fillId="0" borderId="17" xfId="0" applyFont="1" applyBorder="1" applyAlignment="1">
      <alignment horizontal="justify" vertical="top" wrapText="1"/>
    </xf>
    <xf numFmtId="0" fontId="12" fillId="0" borderId="20" xfId="0" applyFont="1" applyBorder="1" applyAlignment="1">
      <alignment horizontal="justify" vertical="top" wrapText="1"/>
    </xf>
    <xf numFmtId="0" fontId="12" fillId="0" borderId="14" xfId="0" applyFont="1" applyBorder="1" applyAlignment="1">
      <alignment horizontal="justify" vertical="top" wrapText="1"/>
    </xf>
    <xf numFmtId="0" fontId="14" fillId="0" borderId="19" xfId="0" applyFont="1" applyBorder="1" applyAlignment="1">
      <alignment horizontal="center"/>
    </xf>
    <xf numFmtId="0" fontId="18" fillId="0" borderId="19" xfId="0" applyFont="1" applyBorder="1" applyAlignment="1">
      <alignment horizontal="center"/>
    </xf>
    <xf numFmtId="0" fontId="5" fillId="0" borderId="7" xfId="0" applyFont="1" applyBorder="1" applyAlignment="1">
      <alignment horizontal="center" wrapText="1"/>
    </xf>
    <xf numFmtId="0" fontId="21" fillId="0" borderId="7" xfId="0" applyFont="1" applyBorder="1" applyAlignment="1">
      <alignment horizontal="center" vertical="center" wrapText="1"/>
    </xf>
    <xf numFmtId="0" fontId="0" fillId="0" borderId="0" xfId="0" applyAlignment="1"/>
    <xf numFmtId="0" fontId="0" fillId="0" borderId="19" xfId="0" applyBorder="1" applyAlignment="1">
      <alignment vertical="top"/>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24" fillId="0" borderId="0" xfId="0" applyFont="1" applyAlignment="1">
      <alignment horizontal="left" vertical="top" wrapText="1"/>
    </xf>
    <xf numFmtId="0" fontId="1" fillId="0" borderId="0" xfId="0" applyFont="1" applyAlignment="1">
      <alignment vertical="top" wrapText="1"/>
    </xf>
    <xf numFmtId="0" fontId="5" fillId="0" borderId="7" xfId="0" applyFont="1" applyBorder="1" applyAlignment="1">
      <alignment horizontal="center" vertical="center"/>
    </xf>
    <xf numFmtId="0" fontId="0" fillId="0" borderId="20" xfId="0" applyBorder="1"/>
    <xf numFmtId="0" fontId="0" fillId="0" borderId="14"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_________Microsoft_Office_Word_97_-_20036.doc"/><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 Id="rId9" Type="http://schemas.openxmlformats.org/officeDocument/2006/relationships/oleObject" Target="../embeddings/_________Microsoft_Office_Word_97_-_20037.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77"/>
  <sheetViews>
    <sheetView tabSelected="1" showRuler="0" zoomScaleNormal="100" zoomScalePageLayoutView="145" workbookViewId="0">
      <selection activeCell="I39" sqref="I39"/>
    </sheetView>
  </sheetViews>
  <sheetFormatPr defaultRowHeight="12.75"/>
  <cols>
    <col min="1" max="1" width="10.85546875" customWidth="1"/>
    <col min="2" max="2" width="34.28515625" customWidth="1"/>
    <col min="3" max="3" width="6.7109375" customWidth="1"/>
    <col min="4" max="4" width="8" customWidth="1"/>
    <col min="5" max="5" width="6.28515625" customWidth="1"/>
    <col min="6" max="6" width="5.85546875" customWidth="1"/>
    <col min="7" max="7" width="6.28515625" customWidth="1"/>
    <col min="8" max="8" width="5.28515625" customWidth="1"/>
    <col min="9" max="9" width="7.85546875" customWidth="1"/>
    <col min="10" max="10" width="7.28515625" customWidth="1"/>
    <col min="11" max="11" width="0.140625" customWidth="1"/>
  </cols>
  <sheetData>
    <row r="1" spans="1:13" s="34" customFormat="1">
      <c r="A1" s="115"/>
      <c r="B1" s="115"/>
      <c r="C1" s="115"/>
      <c r="D1" s="115"/>
      <c r="E1" s="115"/>
      <c r="F1" s="115"/>
      <c r="G1" s="115"/>
      <c r="H1" s="115"/>
      <c r="I1" s="115"/>
      <c r="J1" s="115"/>
      <c r="K1" s="115"/>
      <c r="L1" s="115"/>
      <c r="M1" s="115"/>
    </row>
    <row r="2" spans="1:13" s="34" customFormat="1" ht="18.75">
      <c r="B2" s="35" t="s">
        <v>64</v>
      </c>
      <c r="E2" s="36" t="s">
        <v>11</v>
      </c>
      <c r="F2" s="36"/>
      <c r="G2" s="36"/>
      <c r="H2" s="36"/>
    </row>
    <row r="3" spans="1:13" s="34" customFormat="1" ht="18.75">
      <c r="B3" s="35" t="s">
        <v>65</v>
      </c>
      <c r="E3" s="36" t="s">
        <v>12</v>
      </c>
      <c r="F3" s="36"/>
      <c r="G3" s="36"/>
      <c r="H3" s="36"/>
    </row>
    <row r="4" spans="1:13" s="34" customFormat="1" ht="18.75">
      <c r="B4" s="35" t="s">
        <v>66</v>
      </c>
      <c r="E4" s="36"/>
      <c r="F4" s="36"/>
      <c r="G4" s="36"/>
      <c r="H4" s="36"/>
    </row>
    <row r="5" spans="1:13" s="34" customFormat="1">
      <c r="B5" s="47" t="s">
        <v>67</v>
      </c>
      <c r="E5" s="46" t="s">
        <v>24</v>
      </c>
      <c r="F5" s="46"/>
      <c r="G5" s="46"/>
      <c r="H5" s="46"/>
      <c r="I5" s="46"/>
    </row>
    <row r="6" spans="1:13" s="34" customFormat="1">
      <c r="B6" s="47" t="s">
        <v>68</v>
      </c>
      <c r="E6" s="46"/>
      <c r="F6" s="46"/>
      <c r="G6" s="46"/>
      <c r="H6" s="46"/>
      <c r="I6" s="46"/>
    </row>
    <row r="7" spans="1:13" s="34" customFormat="1">
      <c r="B7" s="47" t="s">
        <v>69</v>
      </c>
      <c r="E7" s="46"/>
      <c r="F7" s="46"/>
      <c r="G7" s="46"/>
      <c r="H7" s="46"/>
      <c r="I7" s="46"/>
    </row>
    <row r="8" spans="1:13" s="34" customFormat="1" ht="18.75" customHeight="1">
      <c r="B8" s="35" t="s">
        <v>70</v>
      </c>
      <c r="E8" s="35" t="s">
        <v>71</v>
      </c>
      <c r="F8" s="36"/>
      <c r="G8" s="36"/>
      <c r="H8" s="36"/>
    </row>
    <row r="9" spans="1:13" s="34" customFormat="1" ht="14.25" customHeight="1">
      <c r="B9" s="47" t="s">
        <v>199</v>
      </c>
      <c r="E9" s="47" t="s">
        <v>72</v>
      </c>
      <c r="F9" s="36"/>
      <c r="G9" s="36"/>
      <c r="H9" s="36"/>
    </row>
    <row r="10" spans="1:13" s="49" customFormat="1" ht="18.75">
      <c r="A10" s="34"/>
      <c r="B10" s="36" t="s">
        <v>200</v>
      </c>
      <c r="C10" s="34"/>
      <c r="D10" s="34"/>
      <c r="E10" s="36" t="s">
        <v>201</v>
      </c>
      <c r="F10" s="36"/>
      <c r="G10" s="36"/>
      <c r="H10" s="36"/>
      <c r="I10" s="34"/>
      <c r="M10" s="34"/>
    </row>
    <row r="11" spans="1:13" ht="18" customHeight="1">
      <c r="A11" s="34"/>
      <c r="B11" s="36" t="s">
        <v>73</v>
      </c>
      <c r="C11" s="34"/>
      <c r="D11" s="34"/>
      <c r="E11" s="46" t="s">
        <v>202</v>
      </c>
      <c r="F11" s="36"/>
      <c r="G11" s="36"/>
      <c r="H11" s="36"/>
      <c r="I11" s="34"/>
      <c r="M11" s="34"/>
    </row>
    <row r="12" spans="1:13" s="49" customFormat="1" ht="19.5" customHeight="1">
      <c r="A12" s="34"/>
      <c r="B12" s="36" t="s">
        <v>74</v>
      </c>
      <c r="C12" s="34"/>
      <c r="D12" s="34"/>
      <c r="E12" s="36" t="s">
        <v>203</v>
      </c>
      <c r="F12" s="36"/>
      <c r="G12" s="36"/>
      <c r="H12" s="36"/>
      <c r="I12" s="34"/>
      <c r="M12" s="34"/>
    </row>
    <row r="13" spans="1:13" s="49" customFormat="1" ht="17.25" customHeight="1">
      <c r="A13" s="34"/>
      <c r="B13" s="46" t="s">
        <v>204</v>
      </c>
      <c r="C13" s="34"/>
      <c r="D13" s="34"/>
      <c r="E13" s="36" t="s">
        <v>75</v>
      </c>
      <c r="F13" s="34"/>
      <c r="G13" s="34"/>
      <c r="H13" s="34"/>
      <c r="I13" s="34"/>
      <c r="M13" s="34"/>
    </row>
    <row r="14" spans="1:13" s="49" customFormat="1">
      <c r="A14" s="34"/>
      <c r="B14" s="34"/>
      <c r="C14" s="34"/>
      <c r="D14" s="34"/>
      <c r="E14" s="46" t="s">
        <v>205</v>
      </c>
      <c r="F14" s="34"/>
      <c r="G14" s="34"/>
      <c r="H14" s="34"/>
      <c r="I14" s="34"/>
      <c r="M14" s="34"/>
    </row>
    <row r="15" spans="1:13" s="49" customFormat="1">
      <c r="A15" s="34"/>
      <c r="B15" s="34"/>
      <c r="C15" s="34"/>
      <c r="D15" s="34"/>
      <c r="E15" s="34"/>
      <c r="F15" s="34"/>
      <c r="G15" s="34"/>
      <c r="H15" s="34"/>
      <c r="I15" s="34"/>
      <c r="J15" s="34"/>
      <c r="K15" s="34"/>
      <c r="L15" s="34"/>
      <c r="M15" s="34"/>
    </row>
    <row r="16" spans="1:13" s="49" customFormat="1">
      <c r="A16" s="34"/>
      <c r="B16" s="34"/>
      <c r="C16" s="34"/>
      <c r="D16" s="34"/>
      <c r="E16" s="34"/>
      <c r="F16" s="34"/>
      <c r="G16" s="34"/>
      <c r="H16" s="34"/>
      <c r="I16" s="34"/>
      <c r="J16" s="34"/>
      <c r="K16" s="34"/>
      <c r="L16" s="34"/>
      <c r="M16" s="34"/>
    </row>
    <row r="17" spans="1:13" s="49" customFormat="1" ht="15.75" customHeight="1">
      <c r="A17" s="117" t="s">
        <v>13</v>
      </c>
      <c r="B17" s="117"/>
      <c r="C17" s="117"/>
      <c r="D17" s="117"/>
      <c r="E17" s="117"/>
      <c r="F17" s="117"/>
      <c r="G17" s="117"/>
      <c r="H17" s="117"/>
      <c r="I17" s="117"/>
      <c r="J17" s="117"/>
      <c r="K17" s="117"/>
      <c r="L17" s="117"/>
      <c r="M17" s="34"/>
    </row>
    <row r="18" spans="1:13" s="49" customFormat="1">
      <c r="A18" s="118" t="s">
        <v>26</v>
      </c>
      <c r="B18" s="118"/>
      <c r="C18" s="118"/>
      <c r="D18" s="118"/>
      <c r="E18" s="118"/>
      <c r="F18" s="118"/>
      <c r="G18" s="118"/>
      <c r="H18" s="118"/>
      <c r="I18" s="118"/>
      <c r="J18" s="118"/>
      <c r="K18" s="118"/>
      <c r="L18" s="118"/>
      <c r="M18" s="116"/>
    </row>
    <row r="19" spans="1:13" s="49" customFormat="1">
      <c r="A19" s="34"/>
      <c r="B19" s="34"/>
      <c r="C19" s="34"/>
      <c r="D19" s="34"/>
      <c r="E19" s="34"/>
      <c r="F19" s="34"/>
      <c r="G19" s="34"/>
      <c r="H19" s="34"/>
      <c r="I19" s="34"/>
      <c r="J19" s="34"/>
      <c r="K19" s="34"/>
      <c r="L19" s="34"/>
      <c r="M19" s="34"/>
    </row>
    <row r="20" spans="1:13" s="49" customFormat="1" ht="12" customHeight="1">
      <c r="A20" s="34"/>
      <c r="B20" s="34"/>
      <c r="C20" s="34"/>
      <c r="D20" s="34"/>
      <c r="E20" s="34"/>
      <c r="F20" s="34"/>
      <c r="G20" s="34"/>
      <c r="H20" s="34"/>
      <c r="I20" s="34"/>
      <c r="J20" s="34"/>
      <c r="K20" s="34"/>
      <c r="L20" s="34"/>
      <c r="M20" s="34"/>
    </row>
    <row r="21" spans="1:13" s="49" customFormat="1" ht="17.25" customHeight="1">
      <c r="A21" s="119" t="s">
        <v>206</v>
      </c>
      <c r="B21" s="119"/>
      <c r="C21" s="119"/>
      <c r="D21" s="119"/>
      <c r="E21" s="119"/>
      <c r="F21" s="119"/>
      <c r="G21" s="119"/>
      <c r="H21" s="119"/>
      <c r="I21" s="119"/>
      <c r="J21" s="119"/>
      <c r="K21" s="119"/>
      <c r="L21" s="119"/>
      <c r="M21" s="114"/>
    </row>
    <row r="22" spans="1:13" s="49" customFormat="1">
      <c r="A22" s="118" t="s">
        <v>207</v>
      </c>
      <c r="B22" s="118"/>
      <c r="C22" s="118"/>
      <c r="D22" s="118"/>
      <c r="E22" s="118"/>
      <c r="F22" s="118"/>
      <c r="G22" s="118"/>
      <c r="H22" s="118"/>
      <c r="I22" s="118"/>
      <c r="J22" s="118"/>
      <c r="K22" s="118"/>
      <c r="L22" s="118"/>
      <c r="M22" s="118"/>
    </row>
    <row r="23" spans="1:13" ht="12" customHeight="1">
      <c r="A23" s="34"/>
      <c r="B23" s="34"/>
      <c r="C23" s="34"/>
      <c r="D23" s="34"/>
      <c r="E23" s="34"/>
      <c r="F23" s="34"/>
      <c r="G23" s="34"/>
      <c r="H23" s="34"/>
      <c r="I23" s="34"/>
      <c r="J23" s="34"/>
      <c r="K23" s="34"/>
      <c r="L23" s="34"/>
      <c r="M23" s="34"/>
    </row>
    <row r="24" spans="1:13" ht="10.5" customHeight="1">
      <c r="A24" s="34"/>
      <c r="B24" s="34"/>
      <c r="C24" s="34"/>
      <c r="D24" s="34"/>
      <c r="E24" s="34"/>
      <c r="F24" s="34"/>
      <c r="G24" s="34"/>
      <c r="H24" s="34"/>
      <c r="I24" s="34"/>
      <c r="J24" s="34"/>
      <c r="K24" s="34"/>
      <c r="L24" s="34"/>
      <c r="M24" s="34"/>
    </row>
    <row r="25" spans="1:13" s="34" customFormat="1" ht="18.75">
      <c r="B25" s="36" t="s">
        <v>27</v>
      </c>
    </row>
    <row r="26" spans="1:13" s="34" customFormat="1" ht="13.5">
      <c r="B26" s="48" t="s">
        <v>208</v>
      </c>
    </row>
    <row r="27" spans="1:13" s="34" customFormat="1" ht="16.5">
      <c r="B27" s="101" t="s">
        <v>166</v>
      </c>
    </row>
    <row r="28" spans="1:13" s="34" customFormat="1">
      <c r="B28" s="46" t="s">
        <v>209</v>
      </c>
    </row>
    <row r="29" spans="1:13" s="34" customFormat="1" ht="18.75">
      <c r="B29" s="36" t="s">
        <v>165</v>
      </c>
    </row>
    <row r="30" spans="1:13" s="34" customFormat="1">
      <c r="B30" s="46" t="s">
        <v>210</v>
      </c>
    </row>
    <row r="31" spans="1:13" s="34" customFormat="1" ht="18.75">
      <c r="B31" s="36" t="s">
        <v>136</v>
      </c>
    </row>
    <row r="32" spans="1:13" s="34" customFormat="1" ht="13.5">
      <c r="B32" s="48" t="s">
        <v>211</v>
      </c>
    </row>
    <row r="33" spans="1:13" s="34" customFormat="1" ht="18.75">
      <c r="B33" s="36" t="s">
        <v>212</v>
      </c>
    </row>
    <row r="34" spans="1:13" s="34" customFormat="1" ht="13.5">
      <c r="B34" s="48" t="s">
        <v>213</v>
      </c>
    </row>
    <row r="35" spans="1:13" s="34" customFormat="1" ht="19.5">
      <c r="B35" s="37" t="s">
        <v>76</v>
      </c>
    </row>
    <row r="36" spans="1:13" s="34" customFormat="1" ht="18.75">
      <c r="B36" s="36" t="s">
        <v>14</v>
      </c>
    </row>
    <row r="37" spans="1:13">
      <c r="A37" s="34"/>
      <c r="B37" s="46" t="s">
        <v>216</v>
      </c>
      <c r="C37" s="34"/>
      <c r="D37" s="34"/>
      <c r="E37" s="34"/>
      <c r="F37" s="34"/>
      <c r="G37" s="34"/>
      <c r="H37" s="34"/>
      <c r="I37" s="34"/>
      <c r="J37" s="34"/>
      <c r="K37" s="34"/>
      <c r="L37" s="34"/>
      <c r="M37" s="34"/>
    </row>
    <row r="38" spans="1:13">
      <c r="A38" s="34"/>
      <c r="B38" s="46"/>
      <c r="C38" s="46"/>
      <c r="D38" s="34"/>
      <c r="E38" s="34"/>
      <c r="F38" s="34"/>
      <c r="G38" s="34"/>
      <c r="H38" s="34"/>
      <c r="I38" s="34"/>
      <c r="J38" s="34"/>
      <c r="K38" s="34"/>
      <c r="L38" s="34"/>
      <c r="M38" s="34"/>
    </row>
    <row r="39" spans="1:13" s="34" customFormat="1" ht="18.75">
      <c r="B39" s="36" t="s">
        <v>28</v>
      </c>
    </row>
    <row r="40" spans="1:13" s="34" customFormat="1" ht="13.5">
      <c r="B40" s="48" t="s">
        <v>29</v>
      </c>
    </row>
    <row r="41" spans="1:13" s="34" customFormat="1" ht="18.75">
      <c r="B41" s="36" t="s">
        <v>30</v>
      </c>
    </row>
    <row r="42" spans="1:13" s="34" customFormat="1" ht="13.5">
      <c r="B42" s="48" t="s">
        <v>31</v>
      </c>
    </row>
    <row r="43" spans="1:13" s="34" customFormat="1" ht="19.5">
      <c r="B43" s="37"/>
    </row>
    <row r="44" spans="1:13" s="34" customFormat="1"/>
    <row r="45" spans="1:13" s="34" customFormat="1"/>
    <row r="46" spans="1:13" s="34" customFormat="1"/>
    <row r="47" spans="1:13" s="34" customFormat="1" ht="18.75">
      <c r="C47" s="36" t="s">
        <v>215</v>
      </c>
    </row>
    <row r="49" spans="1:11" ht="21" customHeight="1"/>
    <row r="50" spans="1:11" ht="18.75">
      <c r="A50" s="34" t="s">
        <v>32</v>
      </c>
      <c r="B50" s="35" t="s">
        <v>19</v>
      </c>
      <c r="C50" s="34"/>
      <c r="D50" s="34"/>
      <c r="E50" s="54"/>
      <c r="F50" s="36" t="s">
        <v>10</v>
      </c>
      <c r="G50" s="36"/>
      <c r="H50" s="36"/>
      <c r="I50" s="36"/>
      <c r="J50" s="34"/>
      <c r="K50" s="34"/>
    </row>
    <row r="51" spans="1:11" ht="18.75">
      <c r="A51" s="34"/>
      <c r="B51" s="47" t="s">
        <v>33</v>
      </c>
      <c r="C51" s="34"/>
      <c r="D51" s="34"/>
      <c r="E51" s="54"/>
      <c r="F51" s="46" t="s">
        <v>25</v>
      </c>
      <c r="G51" s="36"/>
      <c r="H51" s="36"/>
      <c r="I51" s="36"/>
      <c r="J51" s="34"/>
      <c r="K51" s="34"/>
    </row>
    <row r="52" spans="1:11" ht="18.75">
      <c r="A52" s="34"/>
      <c r="B52" s="35" t="s">
        <v>77</v>
      </c>
      <c r="C52" s="34"/>
      <c r="D52" s="34"/>
      <c r="E52" s="34"/>
      <c r="F52" s="36" t="s">
        <v>34</v>
      </c>
      <c r="G52" s="36"/>
      <c r="H52" s="36"/>
      <c r="I52" s="36"/>
      <c r="J52" s="34"/>
      <c r="K52" s="34"/>
    </row>
    <row r="53" spans="1:11" ht="18.75">
      <c r="A53" s="34"/>
      <c r="B53" s="47" t="s">
        <v>78</v>
      </c>
      <c r="C53" s="34"/>
      <c r="D53" s="34"/>
      <c r="E53" s="34"/>
      <c r="F53" s="36" t="s">
        <v>35</v>
      </c>
      <c r="G53" s="36"/>
      <c r="H53" s="36"/>
      <c r="I53" s="36"/>
      <c r="J53" s="34"/>
      <c r="K53" s="34"/>
    </row>
    <row r="54" spans="1:11">
      <c r="A54" s="34"/>
      <c r="B54" s="47"/>
      <c r="C54" s="34"/>
      <c r="D54" s="34"/>
      <c r="E54" s="34"/>
      <c r="F54" s="46" t="s">
        <v>36</v>
      </c>
      <c r="G54" s="46"/>
      <c r="H54" s="46"/>
      <c r="I54" s="46"/>
      <c r="J54" s="46"/>
      <c r="K54" s="34"/>
    </row>
    <row r="55" spans="1:11" ht="18.75">
      <c r="A55" s="34"/>
      <c r="B55" s="36" t="s">
        <v>200</v>
      </c>
      <c r="C55" s="34"/>
      <c r="D55" s="34"/>
      <c r="E55" s="34"/>
      <c r="F55" s="46" t="s">
        <v>37</v>
      </c>
      <c r="G55" s="46"/>
      <c r="H55" s="46"/>
      <c r="I55" s="46"/>
      <c r="J55" s="46"/>
      <c r="K55" s="34"/>
    </row>
    <row r="56" spans="1:11" ht="18.75">
      <c r="A56" s="34"/>
      <c r="B56" s="36" t="s">
        <v>79</v>
      </c>
      <c r="C56" s="34"/>
      <c r="D56" s="34"/>
      <c r="E56" s="34"/>
      <c r="F56" s="36" t="s">
        <v>80</v>
      </c>
      <c r="G56" s="36"/>
      <c r="H56" s="36"/>
      <c r="I56" s="36"/>
      <c r="J56" s="34"/>
      <c r="K56" s="34"/>
    </row>
    <row r="57" spans="1:11" ht="18.75">
      <c r="A57" s="34"/>
      <c r="B57" s="46" t="s">
        <v>81</v>
      </c>
      <c r="C57" s="34"/>
      <c r="D57" s="34"/>
      <c r="E57" s="34"/>
      <c r="F57" s="46" t="s">
        <v>38</v>
      </c>
      <c r="G57" s="36"/>
      <c r="H57" s="36"/>
      <c r="I57" s="36"/>
      <c r="J57" s="34"/>
      <c r="K57" s="34"/>
    </row>
    <row r="58" spans="1:11" ht="18.75">
      <c r="A58" s="34"/>
      <c r="B58" s="36" t="s">
        <v>82</v>
      </c>
      <c r="C58" s="34"/>
      <c r="D58" s="34"/>
      <c r="E58" s="34"/>
      <c r="F58" s="36" t="s">
        <v>63</v>
      </c>
      <c r="G58" s="36"/>
      <c r="H58" s="36"/>
      <c r="I58" s="36"/>
      <c r="J58" s="34"/>
      <c r="K58" s="34"/>
    </row>
    <row r="59" spans="1:11" ht="18.75">
      <c r="A59" s="49"/>
      <c r="B59" s="34" t="s">
        <v>214</v>
      </c>
      <c r="C59" s="49"/>
      <c r="D59" s="49"/>
      <c r="E59" s="49"/>
      <c r="F59" s="34" t="s">
        <v>214</v>
      </c>
      <c r="G59" s="49"/>
      <c r="H59" s="49"/>
      <c r="I59" s="49"/>
      <c r="J59" s="49"/>
      <c r="K59" s="49"/>
    </row>
    <row r="60" spans="1:11" s="34" customFormat="1"/>
    <row r="61" spans="1:11" ht="16.5" customHeight="1">
      <c r="A61" s="122" t="s">
        <v>83</v>
      </c>
      <c r="B61" s="123"/>
      <c r="C61" s="123"/>
      <c r="D61" s="123"/>
      <c r="E61" s="123"/>
      <c r="F61" s="123"/>
      <c r="G61" s="123"/>
      <c r="H61" s="123"/>
      <c r="I61" s="123"/>
      <c r="J61" s="123"/>
    </row>
    <row r="62" spans="1:11" ht="18.95" customHeight="1"/>
    <row r="63" spans="1:11" ht="18.95" customHeight="1"/>
    <row r="64" spans="1:11" ht="18.95" customHeight="1"/>
    <row r="65" spans="1:11" ht="18.95" customHeight="1"/>
    <row r="66" spans="1:11" ht="18.95" customHeight="1"/>
    <row r="67" spans="1:11" ht="93" customHeight="1"/>
    <row r="68" spans="1:11">
      <c r="A68" s="120" t="s">
        <v>20</v>
      </c>
      <c r="B68" s="120"/>
      <c r="C68" s="120"/>
      <c r="D68" s="120"/>
      <c r="E68" s="120"/>
      <c r="F68" s="120"/>
      <c r="G68" s="120"/>
      <c r="H68" s="120"/>
      <c r="I68" s="120"/>
      <c r="J68" s="120"/>
      <c r="K68" s="120"/>
    </row>
    <row r="69" spans="1:11" ht="14.25" thickBot="1">
      <c r="A69" s="118" t="s">
        <v>84</v>
      </c>
      <c r="B69" s="121"/>
      <c r="C69" s="121"/>
      <c r="D69" s="121"/>
      <c r="E69" s="121"/>
      <c r="F69" s="121"/>
      <c r="G69" s="121"/>
      <c r="H69" s="121"/>
      <c r="I69" s="121"/>
      <c r="J69" s="121"/>
      <c r="K69" s="121"/>
    </row>
    <row r="70" spans="1:11" ht="54" customHeight="1" thickTop="1" thickBot="1">
      <c r="A70" s="129" t="s">
        <v>85</v>
      </c>
      <c r="B70" s="129" t="s">
        <v>86</v>
      </c>
      <c r="C70" s="129" t="s">
        <v>87</v>
      </c>
      <c r="D70" s="131" t="s">
        <v>88</v>
      </c>
      <c r="E70" s="132"/>
      <c r="F70" s="131" t="s">
        <v>89</v>
      </c>
      <c r="G70" s="133"/>
      <c r="H70" s="132"/>
      <c r="I70" s="124" t="s">
        <v>90</v>
      </c>
      <c r="J70" s="124" t="s">
        <v>91</v>
      </c>
    </row>
    <row r="71" spans="1:11" ht="85.5" customHeight="1" thickTop="1" thickBot="1">
      <c r="A71" s="130"/>
      <c r="B71" s="130"/>
      <c r="C71" s="130"/>
      <c r="D71" s="73" t="s">
        <v>92</v>
      </c>
      <c r="E71" s="73" t="s">
        <v>93</v>
      </c>
      <c r="F71" s="73" t="s">
        <v>94</v>
      </c>
      <c r="G71" s="73" t="s">
        <v>95</v>
      </c>
      <c r="H71" s="73" t="s">
        <v>96</v>
      </c>
      <c r="I71" s="125"/>
      <c r="J71" s="125"/>
    </row>
    <row r="72" spans="1:11" ht="18.95" customHeight="1" thickTop="1" thickBot="1">
      <c r="A72" s="3" t="s">
        <v>39</v>
      </c>
      <c r="B72" s="4" t="s">
        <v>40</v>
      </c>
      <c r="C72" s="4" t="s">
        <v>41</v>
      </c>
      <c r="D72" s="4" t="s">
        <v>42</v>
      </c>
      <c r="E72" s="4" t="s">
        <v>43</v>
      </c>
      <c r="F72" s="4" t="s">
        <v>44</v>
      </c>
      <c r="G72" s="4" t="s">
        <v>45</v>
      </c>
      <c r="H72" s="4" t="s">
        <v>46</v>
      </c>
      <c r="I72" s="4" t="s">
        <v>47</v>
      </c>
      <c r="J72" s="4" t="s">
        <v>48</v>
      </c>
      <c r="K72" s="1"/>
    </row>
    <row r="73" spans="1:11" ht="12.75" customHeight="1" thickTop="1" thickBot="1">
      <c r="A73" s="126" t="s">
        <v>49</v>
      </c>
      <c r="B73" s="127"/>
      <c r="C73" s="127"/>
      <c r="D73" s="127"/>
      <c r="E73" s="127"/>
      <c r="F73" s="127"/>
      <c r="G73" s="127"/>
      <c r="H73" s="127"/>
      <c r="I73" s="127"/>
      <c r="J73" s="128"/>
    </row>
    <row r="74" spans="1:11" ht="12.75" customHeight="1" thickTop="1" thickBot="1">
      <c r="A74" s="126" t="s">
        <v>50</v>
      </c>
      <c r="B74" s="127"/>
      <c r="C74" s="127"/>
      <c r="D74" s="127"/>
      <c r="E74" s="127"/>
      <c r="F74" s="127"/>
      <c r="G74" s="127"/>
      <c r="H74" s="127"/>
      <c r="I74" s="127"/>
      <c r="J74" s="128"/>
    </row>
    <row r="75" spans="1:11" s="83" customFormat="1" ht="48.75" customHeight="1" thickTop="1">
      <c r="A75" s="78" t="s">
        <v>15</v>
      </c>
      <c r="B75" s="79" t="s">
        <v>140</v>
      </c>
      <c r="C75" s="80">
        <f>SUM(D75:E75)</f>
        <v>240</v>
      </c>
      <c r="D75" s="80">
        <f>SUM(F75:H75)*15</f>
        <v>60</v>
      </c>
      <c r="E75" s="80">
        <v>180</v>
      </c>
      <c r="F75" s="80">
        <v>2</v>
      </c>
      <c r="G75" s="80">
        <v>0</v>
      </c>
      <c r="H75" s="80">
        <v>2</v>
      </c>
      <c r="I75" s="81" t="s">
        <v>60</v>
      </c>
      <c r="J75" s="82">
        <v>8</v>
      </c>
    </row>
    <row r="76" spans="1:11" s="83" customFormat="1" ht="24" customHeight="1">
      <c r="A76" s="78" t="s">
        <v>16</v>
      </c>
      <c r="B76" s="79" t="s">
        <v>137</v>
      </c>
      <c r="C76" s="80">
        <f t="shared" ref="C76:C77" si="0">SUM(D76:E76)</f>
        <v>240</v>
      </c>
      <c r="D76" s="80">
        <f t="shared" ref="D76:D77" si="1">SUM(F76:H76)*15</f>
        <v>60</v>
      </c>
      <c r="E76" s="84">
        <v>180</v>
      </c>
      <c r="F76" s="84">
        <v>2</v>
      </c>
      <c r="G76" s="84">
        <v>0</v>
      </c>
      <c r="H76" s="84">
        <v>2</v>
      </c>
      <c r="I76" s="81" t="s">
        <v>60</v>
      </c>
      <c r="J76" s="82">
        <v>8</v>
      </c>
    </row>
    <row r="77" spans="1:11" s="83" customFormat="1" ht="25.5" customHeight="1">
      <c r="A77" s="78" t="s">
        <v>195</v>
      </c>
      <c r="B77" s="85" t="s">
        <v>183</v>
      </c>
      <c r="C77" s="80">
        <f t="shared" si="0"/>
        <v>210</v>
      </c>
      <c r="D77" s="80">
        <f t="shared" si="1"/>
        <v>60</v>
      </c>
      <c r="E77" s="84">
        <v>150</v>
      </c>
      <c r="F77" s="84">
        <v>2</v>
      </c>
      <c r="G77" s="84">
        <v>0</v>
      </c>
      <c r="H77" s="84">
        <v>2</v>
      </c>
      <c r="I77" s="86" t="s">
        <v>138</v>
      </c>
      <c r="J77" s="87">
        <v>7</v>
      </c>
    </row>
    <row r="78" spans="1:11" s="83" customFormat="1" ht="26.25" customHeight="1" thickBot="1">
      <c r="A78" s="78" t="s">
        <v>147</v>
      </c>
      <c r="B78" s="79" t="s">
        <v>139</v>
      </c>
      <c r="C78" s="80">
        <f t="shared" ref="C78" si="2">SUM(D78:E78)</f>
        <v>210</v>
      </c>
      <c r="D78" s="80">
        <f t="shared" ref="D78" si="3">SUM(F78:H78)*15</f>
        <v>60</v>
      </c>
      <c r="E78" s="84">
        <v>150</v>
      </c>
      <c r="F78" s="84">
        <v>2</v>
      </c>
      <c r="G78" s="84">
        <v>0</v>
      </c>
      <c r="H78" s="84">
        <v>2</v>
      </c>
      <c r="I78" s="81" t="s">
        <v>60</v>
      </c>
      <c r="J78" s="82">
        <v>7</v>
      </c>
    </row>
    <row r="79" spans="1:11" ht="14.25" thickTop="1" thickBot="1">
      <c r="A79" s="135" t="s">
        <v>0</v>
      </c>
      <c r="B79" s="136"/>
      <c r="C79" s="19">
        <f t="shared" ref="C79:H79" si="4">SUM(C75:C78)</f>
        <v>900</v>
      </c>
      <c r="D79" s="100">
        <f t="shared" si="4"/>
        <v>240</v>
      </c>
      <c r="E79" s="100">
        <f t="shared" si="4"/>
        <v>660</v>
      </c>
      <c r="F79" s="100">
        <f t="shared" si="4"/>
        <v>8</v>
      </c>
      <c r="G79" s="100">
        <f t="shared" si="4"/>
        <v>0</v>
      </c>
      <c r="H79" s="100">
        <f t="shared" si="4"/>
        <v>8</v>
      </c>
      <c r="I79" s="19"/>
      <c r="J79" s="19">
        <f>SUM(J75:J78)</f>
        <v>30</v>
      </c>
    </row>
    <row r="80" spans="1:11" ht="14.25" thickTop="1" thickBot="1">
      <c r="A80" s="137" t="s">
        <v>51</v>
      </c>
      <c r="B80" s="127"/>
      <c r="C80" s="127"/>
      <c r="D80" s="127"/>
      <c r="E80" s="127"/>
      <c r="F80" s="127"/>
      <c r="G80" s="127"/>
      <c r="H80" s="127"/>
      <c r="I80" s="127"/>
      <c r="J80" s="128"/>
    </row>
    <row r="81" spans="1:10" s="83" customFormat="1" ht="24.75" thickTop="1">
      <c r="A81" s="88" t="s">
        <v>148</v>
      </c>
      <c r="B81" s="89" t="s">
        <v>179</v>
      </c>
      <c r="C81" s="102">
        <f>SUM(D81:E81)</f>
        <v>240</v>
      </c>
      <c r="D81" s="103">
        <f>SUM(F81:H81)*15</f>
        <v>60</v>
      </c>
      <c r="E81" s="102">
        <v>180</v>
      </c>
      <c r="F81" s="102">
        <v>2</v>
      </c>
      <c r="G81" s="102">
        <v>0</v>
      </c>
      <c r="H81" s="102">
        <v>2</v>
      </c>
      <c r="I81" s="102" t="s">
        <v>138</v>
      </c>
      <c r="J81" s="90">
        <v>8</v>
      </c>
    </row>
    <row r="82" spans="1:10" s="83" customFormat="1" ht="24">
      <c r="A82" s="78" t="s">
        <v>149</v>
      </c>
      <c r="B82" s="79" t="s">
        <v>160</v>
      </c>
      <c r="C82" s="84">
        <f>SUM(D82:E82)</f>
        <v>240</v>
      </c>
      <c r="D82" s="103">
        <f t="shared" ref="D82:D84" si="5">SUM(F82:H82)*15</f>
        <v>60</v>
      </c>
      <c r="E82" s="80">
        <v>180</v>
      </c>
      <c r="F82" s="80">
        <v>2</v>
      </c>
      <c r="G82" s="80">
        <v>0</v>
      </c>
      <c r="H82" s="80">
        <v>2</v>
      </c>
      <c r="I82" s="81" t="s">
        <v>60</v>
      </c>
      <c r="J82" s="82">
        <v>8</v>
      </c>
    </row>
    <row r="83" spans="1:10" s="83" customFormat="1" ht="75" customHeight="1">
      <c r="A83" s="78" t="s">
        <v>150</v>
      </c>
      <c r="B83" s="91" t="s">
        <v>178</v>
      </c>
      <c r="C83" s="80">
        <f>SUM(D83:E83)</f>
        <v>210</v>
      </c>
      <c r="D83" s="103">
        <f t="shared" ref="D83" si="6">SUM(F83:H83)*15</f>
        <v>60</v>
      </c>
      <c r="E83" s="80">
        <v>150</v>
      </c>
      <c r="F83" s="80">
        <v>2</v>
      </c>
      <c r="G83" s="80">
        <v>0</v>
      </c>
      <c r="H83" s="80">
        <v>2</v>
      </c>
      <c r="I83" s="81" t="s">
        <v>60</v>
      </c>
      <c r="J83" s="82">
        <v>7</v>
      </c>
    </row>
    <row r="84" spans="1:10" s="83" customFormat="1" ht="75" customHeight="1" thickBot="1">
      <c r="A84" s="78" t="s">
        <v>161</v>
      </c>
      <c r="B84" s="91" t="s">
        <v>182</v>
      </c>
      <c r="C84" s="80">
        <f>SUM(D84:E84)</f>
        <v>210</v>
      </c>
      <c r="D84" s="103">
        <f t="shared" si="5"/>
        <v>60</v>
      </c>
      <c r="E84" s="80">
        <v>150</v>
      </c>
      <c r="F84" s="80">
        <v>2</v>
      </c>
      <c r="G84" s="80">
        <v>0</v>
      </c>
      <c r="H84" s="80">
        <v>2</v>
      </c>
      <c r="I84" s="81" t="s">
        <v>60</v>
      </c>
      <c r="J84" s="82">
        <v>7</v>
      </c>
    </row>
    <row r="85" spans="1:10" s="83" customFormat="1" ht="14.25" thickTop="1" thickBot="1">
      <c r="A85" s="138" t="s">
        <v>1</v>
      </c>
      <c r="B85" s="139"/>
      <c r="C85" s="92">
        <f t="shared" ref="C85:H85" si="7">SUM(C81:C84)</f>
        <v>900</v>
      </c>
      <c r="D85" s="92">
        <f t="shared" si="7"/>
        <v>240</v>
      </c>
      <c r="E85" s="92">
        <f t="shared" si="7"/>
        <v>660</v>
      </c>
      <c r="F85" s="92">
        <f t="shared" si="7"/>
        <v>8</v>
      </c>
      <c r="G85" s="92">
        <f t="shared" si="7"/>
        <v>0</v>
      </c>
      <c r="H85" s="92">
        <f t="shared" si="7"/>
        <v>8</v>
      </c>
      <c r="I85" s="92"/>
      <c r="J85" s="92">
        <f>SUM(J81:J84)</f>
        <v>30</v>
      </c>
    </row>
    <row r="86" spans="1:10" ht="14.25" thickTop="1" thickBot="1">
      <c r="A86" s="135" t="s">
        <v>2</v>
      </c>
      <c r="B86" s="136"/>
      <c r="C86" s="19">
        <f t="shared" ref="C86:H86" si="8">SUM(C79,C85)</f>
        <v>1800</v>
      </c>
      <c r="D86" s="19">
        <f t="shared" si="8"/>
        <v>480</v>
      </c>
      <c r="E86" s="19">
        <f t="shared" si="8"/>
        <v>1320</v>
      </c>
      <c r="F86" s="19">
        <f t="shared" si="8"/>
        <v>16</v>
      </c>
      <c r="G86" s="19">
        <f t="shared" si="8"/>
        <v>0</v>
      </c>
      <c r="H86" s="19">
        <f t="shared" si="8"/>
        <v>16</v>
      </c>
      <c r="I86" s="19"/>
      <c r="J86" s="19">
        <f>SUM(J79,J85)</f>
        <v>60</v>
      </c>
    </row>
    <row r="87" spans="1:10" ht="12.75" customHeight="1" thickTop="1" thickBot="1">
      <c r="A87" s="126" t="s">
        <v>52</v>
      </c>
      <c r="B87" s="127"/>
      <c r="C87" s="127"/>
      <c r="D87" s="127"/>
      <c r="E87" s="127"/>
      <c r="F87" s="127"/>
      <c r="G87" s="127"/>
      <c r="H87" s="127"/>
      <c r="I87" s="127"/>
      <c r="J87" s="128"/>
    </row>
    <row r="88" spans="1:10" ht="13.5" customHeight="1" thickTop="1" thickBot="1">
      <c r="A88" s="126" t="s">
        <v>53</v>
      </c>
      <c r="B88" s="127"/>
      <c r="C88" s="127"/>
      <c r="D88" s="127"/>
      <c r="E88" s="127"/>
      <c r="F88" s="127"/>
      <c r="G88" s="127"/>
      <c r="H88" s="127"/>
      <c r="I88" s="127"/>
      <c r="J88" s="128"/>
    </row>
    <row r="89" spans="1:10" ht="99.75" customHeight="1" thickTop="1">
      <c r="A89" s="78" t="s">
        <v>174</v>
      </c>
      <c r="B89" s="57" t="s">
        <v>190</v>
      </c>
      <c r="C89" s="20">
        <f>SUM(D89:E89)</f>
        <v>240</v>
      </c>
      <c r="D89" s="21">
        <f>SUM(F89:H89)*10</f>
        <v>60</v>
      </c>
      <c r="E89" s="16">
        <v>180</v>
      </c>
      <c r="F89" s="22">
        <v>3</v>
      </c>
      <c r="G89" s="22">
        <v>0</v>
      </c>
      <c r="H89" s="22">
        <v>3</v>
      </c>
      <c r="I89" s="15" t="s">
        <v>60</v>
      </c>
      <c r="J89" s="17">
        <v>8</v>
      </c>
    </row>
    <row r="90" spans="1:10" ht="104.25" customHeight="1">
      <c r="A90" s="78" t="s">
        <v>194</v>
      </c>
      <c r="B90" s="93" t="s">
        <v>176</v>
      </c>
      <c r="C90" s="20">
        <f>SUM(D90:E90)</f>
        <v>180</v>
      </c>
      <c r="D90" s="21">
        <f>SUM(F90:H90)*10</f>
        <v>50</v>
      </c>
      <c r="E90" s="16">
        <v>130</v>
      </c>
      <c r="F90" s="20">
        <v>2</v>
      </c>
      <c r="G90" s="20">
        <v>0</v>
      </c>
      <c r="H90" s="20">
        <v>3</v>
      </c>
      <c r="I90" s="15" t="s">
        <v>60</v>
      </c>
      <c r="J90" s="17">
        <v>6</v>
      </c>
    </row>
    <row r="91" spans="1:10" ht="74.25" customHeight="1">
      <c r="A91" s="78" t="s">
        <v>175</v>
      </c>
      <c r="B91" s="57" t="s">
        <v>141</v>
      </c>
      <c r="C91" s="20">
        <f>SUM(D91:E91)</f>
        <v>180</v>
      </c>
      <c r="D91" s="21">
        <f>SUM(F91:H91)*10</f>
        <v>50</v>
      </c>
      <c r="E91" s="16">
        <v>130</v>
      </c>
      <c r="F91" s="20">
        <v>2</v>
      </c>
      <c r="G91" s="20">
        <v>0</v>
      </c>
      <c r="H91" s="20">
        <v>3</v>
      </c>
      <c r="I91" s="15" t="s">
        <v>60</v>
      </c>
      <c r="J91" s="17">
        <v>6</v>
      </c>
    </row>
    <row r="92" spans="1:10" ht="24.75" thickBot="1">
      <c r="A92" s="18"/>
      <c r="B92" s="53" t="s">
        <v>158</v>
      </c>
      <c r="C92" s="20">
        <f>SUM(D92:E92)</f>
        <v>300</v>
      </c>
      <c r="D92" s="21"/>
      <c r="E92" s="20">
        <v>300</v>
      </c>
      <c r="F92" s="20"/>
      <c r="G92" s="20"/>
      <c r="H92" s="20"/>
      <c r="I92" s="15" t="s">
        <v>60</v>
      </c>
      <c r="J92" s="17">
        <v>10</v>
      </c>
    </row>
    <row r="93" spans="1:10" ht="14.25" thickTop="1" thickBot="1">
      <c r="A93" s="135" t="s">
        <v>3</v>
      </c>
      <c r="B93" s="136"/>
      <c r="C93" s="19">
        <f t="shared" ref="C93:H93" si="9">SUM(C89:C92)</f>
        <v>900</v>
      </c>
      <c r="D93" s="23">
        <f t="shared" si="9"/>
        <v>160</v>
      </c>
      <c r="E93" s="23">
        <f t="shared" si="9"/>
        <v>740</v>
      </c>
      <c r="F93" s="23">
        <f t="shared" si="9"/>
        <v>7</v>
      </c>
      <c r="G93" s="23">
        <f t="shared" si="9"/>
        <v>0</v>
      </c>
      <c r="H93" s="23">
        <f t="shared" si="9"/>
        <v>9</v>
      </c>
      <c r="I93" s="19"/>
      <c r="J93" s="19">
        <f>SUM(J89:J92)</f>
        <v>30</v>
      </c>
    </row>
    <row r="94" spans="1:10" ht="13.5" customHeight="1" thickTop="1" thickBot="1">
      <c r="A94" s="126" t="s">
        <v>54</v>
      </c>
      <c r="B94" s="127"/>
      <c r="C94" s="127"/>
      <c r="D94" s="127"/>
      <c r="E94" s="127"/>
      <c r="F94" s="127"/>
      <c r="G94" s="127"/>
      <c r="H94" s="127"/>
      <c r="I94" s="127"/>
      <c r="J94" s="128"/>
    </row>
    <row r="95" spans="1:10" ht="24.75" thickTop="1">
      <c r="A95" s="11"/>
      <c r="B95" s="51" t="s">
        <v>62</v>
      </c>
      <c r="C95" s="104">
        <v>900</v>
      </c>
      <c r="D95" s="28"/>
      <c r="E95" s="104">
        <v>900</v>
      </c>
      <c r="F95" s="10"/>
      <c r="G95" s="10"/>
      <c r="H95" s="10"/>
      <c r="I95" s="15" t="s">
        <v>60</v>
      </c>
      <c r="J95" s="8">
        <v>30</v>
      </c>
    </row>
    <row r="96" spans="1:10" ht="13.5" thickBot="1">
      <c r="A96" s="11"/>
      <c r="B96" s="7"/>
      <c r="C96" s="6"/>
      <c r="D96" s="9"/>
      <c r="E96" s="6"/>
      <c r="F96" s="6"/>
      <c r="G96" s="6"/>
      <c r="H96" s="6"/>
      <c r="I96" s="13"/>
      <c r="J96" s="14"/>
    </row>
    <row r="97" spans="1:10" ht="14.25" thickTop="1" thickBot="1">
      <c r="A97" s="126" t="s">
        <v>4</v>
      </c>
      <c r="B97" s="128"/>
      <c r="C97" s="12">
        <f t="shared" ref="C97:H97" si="10">SUM(C95:C96)</f>
        <v>900</v>
      </c>
      <c r="D97" s="12">
        <f t="shared" si="10"/>
        <v>0</v>
      </c>
      <c r="E97" s="12">
        <f t="shared" si="10"/>
        <v>900</v>
      </c>
      <c r="F97" s="12">
        <f t="shared" si="10"/>
        <v>0</v>
      </c>
      <c r="G97" s="12">
        <f t="shared" si="10"/>
        <v>0</v>
      </c>
      <c r="H97" s="12">
        <f t="shared" si="10"/>
        <v>0</v>
      </c>
      <c r="I97" s="5"/>
      <c r="J97" s="4">
        <f>SUM(J95:J96)</f>
        <v>30</v>
      </c>
    </row>
    <row r="98" spans="1:10" ht="14.25" thickTop="1" thickBot="1">
      <c r="A98" s="126" t="s">
        <v>5</v>
      </c>
      <c r="B98" s="128"/>
      <c r="C98" s="3">
        <f t="shared" ref="C98:H98" si="11">SUM(C93,C97)</f>
        <v>1800</v>
      </c>
      <c r="D98" s="3">
        <f t="shared" si="11"/>
        <v>160</v>
      </c>
      <c r="E98" s="3">
        <f t="shared" si="11"/>
        <v>1640</v>
      </c>
      <c r="F98" s="3">
        <f t="shared" si="11"/>
        <v>7</v>
      </c>
      <c r="G98" s="3">
        <f t="shared" si="11"/>
        <v>0</v>
      </c>
      <c r="H98" s="3">
        <f t="shared" si="11"/>
        <v>9</v>
      </c>
      <c r="I98" s="5"/>
      <c r="J98" s="4">
        <f>SUM(J93,J97)</f>
        <v>60</v>
      </c>
    </row>
    <row r="99" spans="1:10" ht="13.5" thickTop="1">
      <c r="A99" s="24"/>
      <c r="B99" s="24"/>
      <c r="C99" s="25"/>
      <c r="D99" s="25"/>
      <c r="E99" s="25"/>
      <c r="F99" s="25"/>
      <c r="G99" s="25"/>
      <c r="H99" s="25"/>
      <c r="I99" s="26"/>
      <c r="J99" s="25"/>
    </row>
    <row r="100" spans="1:10" ht="29.25" customHeight="1" thickBot="1">
      <c r="A100" s="140" t="s">
        <v>98</v>
      </c>
      <c r="B100" s="141"/>
      <c r="C100" s="141"/>
      <c r="D100" s="141"/>
      <c r="E100" s="141"/>
      <c r="F100" s="141"/>
      <c r="G100" s="141"/>
      <c r="H100" s="141"/>
      <c r="I100" s="141"/>
      <c r="J100" s="141"/>
    </row>
    <row r="101" spans="1:10" ht="109.5" customHeight="1" thickTop="1" thickBot="1">
      <c r="A101" s="58" t="s">
        <v>99</v>
      </c>
      <c r="B101" s="58" t="s">
        <v>100</v>
      </c>
      <c r="C101" s="58" t="s">
        <v>101</v>
      </c>
      <c r="D101" s="134" t="s">
        <v>102</v>
      </c>
      <c r="E101" s="134"/>
      <c r="F101" s="58" t="s">
        <v>103</v>
      </c>
      <c r="G101" s="134" t="s">
        <v>104</v>
      </c>
      <c r="H101" s="134"/>
      <c r="I101" s="134"/>
      <c r="J101" s="59" t="s">
        <v>105</v>
      </c>
    </row>
    <row r="102" spans="1:10" ht="25.5" thickTop="1" thickBot="1">
      <c r="A102" s="41">
        <v>1</v>
      </c>
      <c r="B102" s="42" t="s">
        <v>159</v>
      </c>
      <c r="C102" s="43" t="s">
        <v>22</v>
      </c>
      <c r="D102" s="147">
        <v>5</v>
      </c>
      <c r="E102" s="148"/>
      <c r="F102" s="43">
        <v>300</v>
      </c>
      <c r="G102" s="149" t="s">
        <v>55</v>
      </c>
      <c r="H102" s="150"/>
      <c r="I102" s="151"/>
      <c r="J102" s="44">
        <v>10</v>
      </c>
    </row>
    <row r="103" spans="1:10" ht="14.25" thickTop="1" thickBot="1">
      <c r="A103" s="152" t="s">
        <v>23</v>
      </c>
      <c r="B103" s="153"/>
      <c r="C103" s="153"/>
      <c r="D103" s="153"/>
      <c r="E103" s="154"/>
      <c r="F103" s="45">
        <f>SUM(F102:F102)</f>
        <v>300</v>
      </c>
      <c r="G103" s="155"/>
      <c r="H103" s="156"/>
      <c r="I103" s="157"/>
      <c r="J103" s="45">
        <f>SUM(J102:J102)</f>
        <v>10</v>
      </c>
    </row>
    <row r="104" spans="1:10" ht="29.25" customHeight="1" thickTop="1" thickBot="1">
      <c r="A104" s="140" t="s">
        <v>106</v>
      </c>
      <c r="B104" s="141"/>
      <c r="C104" s="141"/>
      <c r="D104" s="141"/>
      <c r="E104" s="141"/>
      <c r="F104" s="141"/>
      <c r="G104" s="141"/>
      <c r="H104" s="141"/>
      <c r="I104" s="141"/>
      <c r="J104" s="141"/>
    </row>
    <row r="105" spans="1:10" s="61" customFormat="1" ht="51" customHeight="1" thickTop="1" thickBot="1">
      <c r="A105" s="60" t="s">
        <v>56</v>
      </c>
      <c r="B105" s="142" t="s">
        <v>107</v>
      </c>
      <c r="C105" s="142"/>
      <c r="D105" s="142"/>
      <c r="E105" s="142"/>
      <c r="F105" s="142"/>
      <c r="G105" s="142"/>
      <c r="H105" s="142"/>
      <c r="I105" s="60" t="s">
        <v>108</v>
      </c>
      <c r="J105" s="60" t="s">
        <v>109</v>
      </c>
    </row>
    <row r="106" spans="1:10" ht="26.25" customHeight="1" thickTop="1" thickBot="1">
      <c r="A106" s="62">
        <v>1</v>
      </c>
      <c r="B106" s="143" t="s">
        <v>146</v>
      </c>
      <c r="C106" s="144"/>
      <c r="D106" s="144"/>
      <c r="E106" s="144"/>
      <c r="F106" s="144"/>
      <c r="G106" s="144"/>
      <c r="H106" s="145"/>
      <c r="I106" s="63" t="s">
        <v>110</v>
      </c>
      <c r="J106" s="64">
        <v>30</v>
      </c>
    </row>
    <row r="107" spans="1:10" ht="15" thickTop="1">
      <c r="A107" s="146" t="s">
        <v>111</v>
      </c>
      <c r="B107" s="146"/>
      <c r="C107" s="146"/>
      <c r="D107" s="146"/>
      <c r="E107" s="146"/>
      <c r="F107" s="146"/>
      <c r="G107" s="146"/>
      <c r="H107" s="146"/>
      <c r="I107" s="146"/>
      <c r="J107" s="146"/>
    </row>
    <row r="108" spans="1:10" ht="15" thickBot="1">
      <c r="A108" s="55"/>
      <c r="B108" s="158" t="s">
        <v>112</v>
      </c>
      <c r="C108" s="159"/>
      <c r="D108" s="159"/>
      <c r="E108" s="159"/>
      <c r="F108" s="159"/>
      <c r="G108" s="159"/>
      <c r="H108" s="159"/>
      <c r="I108" s="159"/>
      <c r="J108" s="50"/>
    </row>
    <row r="109" spans="1:10" ht="61.5" customHeight="1" thickTop="1" thickBot="1">
      <c r="A109" s="142" t="s">
        <v>113</v>
      </c>
      <c r="B109" s="142" t="s">
        <v>86</v>
      </c>
      <c r="C109" s="142" t="s">
        <v>87</v>
      </c>
      <c r="D109" s="142" t="s">
        <v>114</v>
      </c>
      <c r="E109" s="142" t="s">
        <v>21</v>
      </c>
      <c r="F109" s="160" t="s">
        <v>115</v>
      </c>
      <c r="G109" s="160"/>
      <c r="H109" s="160"/>
      <c r="I109" s="161" t="s">
        <v>116</v>
      </c>
      <c r="J109" s="161" t="s">
        <v>117</v>
      </c>
    </row>
    <row r="110" spans="1:10" ht="16.5" customHeight="1" thickTop="1" thickBot="1">
      <c r="A110" s="142"/>
      <c r="B110" s="142"/>
      <c r="C110" s="142"/>
      <c r="D110" s="142"/>
      <c r="E110" s="142"/>
      <c r="F110" s="65" t="s">
        <v>57</v>
      </c>
      <c r="G110" s="65" t="s">
        <v>9</v>
      </c>
      <c r="H110" s="65" t="s">
        <v>58</v>
      </c>
      <c r="I110" s="161"/>
      <c r="J110" s="161"/>
    </row>
    <row r="111" spans="1:10" ht="24.75" thickTop="1">
      <c r="A111" s="66">
        <v>1</v>
      </c>
      <c r="B111" s="106" t="s">
        <v>163</v>
      </c>
      <c r="C111" s="56">
        <v>150</v>
      </c>
      <c r="D111" s="56">
        <v>1</v>
      </c>
      <c r="E111" s="56" t="s">
        <v>197</v>
      </c>
      <c r="F111" s="56">
        <v>0</v>
      </c>
      <c r="G111" s="56">
        <v>4</v>
      </c>
      <c r="H111" s="56">
        <v>0</v>
      </c>
      <c r="I111" s="39" t="s">
        <v>60</v>
      </c>
      <c r="J111" s="67">
        <v>5</v>
      </c>
    </row>
    <row r="112" spans="1:10" ht="24">
      <c r="A112" s="111">
        <v>2</v>
      </c>
      <c r="B112" s="112" t="s">
        <v>196</v>
      </c>
      <c r="C112" s="104">
        <v>150</v>
      </c>
      <c r="D112" s="104">
        <v>1</v>
      </c>
      <c r="E112" s="104" t="s">
        <v>118</v>
      </c>
      <c r="F112" s="104">
        <v>2</v>
      </c>
      <c r="G112" s="104">
        <v>0</v>
      </c>
      <c r="H112" s="104">
        <v>2</v>
      </c>
      <c r="I112" s="6" t="s">
        <v>60</v>
      </c>
      <c r="J112" s="113">
        <v>5</v>
      </c>
    </row>
    <row r="113" spans="1:10" ht="24.75" thickBot="1">
      <c r="A113" s="107">
        <v>3</v>
      </c>
      <c r="B113" s="105" t="s">
        <v>198</v>
      </c>
      <c r="C113" s="108">
        <v>150</v>
      </c>
      <c r="D113" s="108">
        <v>2</v>
      </c>
      <c r="E113" s="108" t="s">
        <v>22</v>
      </c>
      <c r="F113" s="108">
        <v>2</v>
      </c>
      <c r="G113" s="108">
        <v>2</v>
      </c>
      <c r="H113" s="108">
        <v>0</v>
      </c>
      <c r="I113" s="109" t="s">
        <v>60</v>
      </c>
      <c r="J113" s="110">
        <v>5</v>
      </c>
    </row>
    <row r="114" spans="1:10" ht="13.5" thickTop="1">
      <c r="A114" s="24"/>
      <c r="B114" s="24"/>
      <c r="C114" s="25"/>
      <c r="D114" s="25"/>
      <c r="E114" s="25"/>
      <c r="F114" s="25"/>
      <c r="G114" s="25"/>
      <c r="H114" s="25"/>
      <c r="I114" s="26"/>
      <c r="J114" s="25"/>
    </row>
    <row r="115" spans="1:10" ht="15.75" customHeight="1">
      <c r="A115" s="146" t="s">
        <v>97</v>
      </c>
      <c r="B115" s="162"/>
      <c r="C115" s="162"/>
      <c r="D115" s="162"/>
      <c r="E115" s="162"/>
      <c r="F115" s="162"/>
      <c r="G115" s="162"/>
      <c r="H115" s="162"/>
      <c r="I115" s="162"/>
      <c r="J115" s="162"/>
    </row>
    <row r="116" spans="1:10" ht="75" customHeight="1" thickBot="1">
      <c r="A116" s="140" t="s">
        <v>125</v>
      </c>
      <c r="B116" s="163"/>
      <c r="C116" s="163"/>
      <c r="D116" s="163"/>
      <c r="E116" s="163"/>
      <c r="F116" s="163"/>
      <c r="G116" s="163"/>
      <c r="H116" s="163"/>
      <c r="I116" s="163"/>
      <c r="J116" s="163"/>
    </row>
    <row r="117" spans="1:10" ht="48" customHeight="1" thickTop="1" thickBot="1">
      <c r="A117" s="129" t="s">
        <v>59</v>
      </c>
      <c r="B117" s="129" t="s">
        <v>86</v>
      </c>
      <c r="C117" s="129" t="s">
        <v>87</v>
      </c>
      <c r="D117" s="164" t="s">
        <v>88</v>
      </c>
      <c r="E117" s="165"/>
      <c r="F117" s="131" t="s">
        <v>119</v>
      </c>
      <c r="G117" s="133"/>
      <c r="H117" s="132"/>
      <c r="I117" s="124" t="s">
        <v>120</v>
      </c>
      <c r="J117" s="124" t="s">
        <v>91</v>
      </c>
    </row>
    <row r="118" spans="1:10" ht="89.25" customHeight="1" thickTop="1" thickBot="1">
      <c r="A118" s="130"/>
      <c r="B118" s="130"/>
      <c r="C118" s="130"/>
      <c r="D118" s="73" t="s">
        <v>121</v>
      </c>
      <c r="E118" s="73" t="s">
        <v>93</v>
      </c>
      <c r="F118" s="73" t="s">
        <v>122</v>
      </c>
      <c r="G118" s="73" t="s">
        <v>123</v>
      </c>
      <c r="H118" s="73" t="s">
        <v>96</v>
      </c>
      <c r="I118" s="125"/>
      <c r="J118" s="125"/>
    </row>
    <row r="119" spans="1:10" ht="28.5" customHeight="1" thickTop="1">
      <c r="A119" s="27" t="s">
        <v>6</v>
      </c>
      <c r="B119" s="51" t="s">
        <v>135</v>
      </c>
      <c r="C119" s="6">
        <f t="shared" ref="C119:C124" si="12">SUM(D119:E119)</f>
        <v>150</v>
      </c>
      <c r="D119" s="30">
        <f t="shared" ref="D119:D124" si="13">SUM(F119:H119)*15</f>
        <v>90</v>
      </c>
      <c r="E119" s="29">
        <v>60</v>
      </c>
      <c r="F119" s="6">
        <v>3</v>
      </c>
      <c r="G119" s="6">
        <v>0</v>
      </c>
      <c r="H119" s="6">
        <v>3</v>
      </c>
      <c r="I119" s="6" t="s">
        <v>60</v>
      </c>
      <c r="J119" s="75">
        <f>C119/30</f>
        <v>5</v>
      </c>
    </row>
    <row r="120" spans="1:10" ht="35.25" customHeight="1">
      <c r="A120" s="11" t="s">
        <v>15</v>
      </c>
      <c r="B120" s="51" t="s">
        <v>142</v>
      </c>
      <c r="C120" s="6">
        <f t="shared" si="12"/>
        <v>180</v>
      </c>
      <c r="D120" s="30">
        <f t="shared" si="13"/>
        <v>90</v>
      </c>
      <c r="E120" s="6">
        <v>90</v>
      </c>
      <c r="F120" s="6">
        <v>3</v>
      </c>
      <c r="G120" s="6">
        <v>0</v>
      </c>
      <c r="H120" s="6">
        <v>3</v>
      </c>
      <c r="I120" s="6" t="s">
        <v>60</v>
      </c>
      <c r="J120" s="31">
        <f>C120/30</f>
        <v>6</v>
      </c>
    </row>
    <row r="121" spans="1:10" ht="23.25" customHeight="1">
      <c r="A121" s="11" t="s">
        <v>16</v>
      </c>
      <c r="B121" s="69" t="s">
        <v>143</v>
      </c>
      <c r="C121" s="6">
        <f t="shared" si="12"/>
        <v>180</v>
      </c>
      <c r="D121" s="30">
        <f t="shared" si="13"/>
        <v>90</v>
      </c>
      <c r="E121" s="6">
        <v>90</v>
      </c>
      <c r="F121" s="6">
        <v>2</v>
      </c>
      <c r="G121" s="6">
        <v>2</v>
      </c>
      <c r="H121" s="6">
        <v>2</v>
      </c>
      <c r="I121" s="6" t="s">
        <v>60</v>
      </c>
      <c r="J121" s="31">
        <f>C121/30</f>
        <v>6</v>
      </c>
    </row>
    <row r="122" spans="1:10" ht="24">
      <c r="A122" s="11" t="s">
        <v>17</v>
      </c>
      <c r="B122" s="68" t="s">
        <v>144</v>
      </c>
      <c r="C122" s="6">
        <f t="shared" si="12"/>
        <v>120</v>
      </c>
      <c r="D122" s="30">
        <f t="shared" si="13"/>
        <v>60</v>
      </c>
      <c r="E122" s="6">
        <v>60</v>
      </c>
      <c r="F122" s="6">
        <v>2</v>
      </c>
      <c r="G122" s="6">
        <v>0</v>
      </c>
      <c r="H122" s="6">
        <v>2</v>
      </c>
      <c r="I122" s="6" t="s">
        <v>60</v>
      </c>
      <c r="J122" s="31">
        <f>C122/30</f>
        <v>4</v>
      </c>
    </row>
    <row r="123" spans="1:10" ht="24">
      <c r="A123" s="11" t="s">
        <v>18</v>
      </c>
      <c r="B123" s="69" t="s">
        <v>61</v>
      </c>
      <c r="C123" s="6">
        <f t="shared" si="12"/>
        <v>150</v>
      </c>
      <c r="D123" s="30">
        <f t="shared" si="13"/>
        <v>90</v>
      </c>
      <c r="E123" s="6">
        <v>60</v>
      </c>
      <c r="F123" s="6">
        <v>3</v>
      </c>
      <c r="G123" s="6">
        <v>0</v>
      </c>
      <c r="H123" s="6">
        <v>3</v>
      </c>
      <c r="I123" s="6" t="s">
        <v>60</v>
      </c>
      <c r="J123" s="31">
        <f>C123/30</f>
        <v>5</v>
      </c>
    </row>
    <row r="124" spans="1:10" ht="24.75" thickBot="1">
      <c r="A124" s="38" t="s">
        <v>124</v>
      </c>
      <c r="B124" s="63" t="s">
        <v>145</v>
      </c>
      <c r="C124" s="39">
        <f t="shared" si="12"/>
        <v>120</v>
      </c>
      <c r="D124" s="76">
        <f t="shared" si="13"/>
        <v>60</v>
      </c>
      <c r="E124" s="39">
        <v>60</v>
      </c>
      <c r="F124" s="39">
        <v>2</v>
      </c>
      <c r="G124" s="39">
        <v>0</v>
      </c>
      <c r="H124" s="39">
        <v>2</v>
      </c>
      <c r="I124" s="6" t="s">
        <v>60</v>
      </c>
      <c r="J124" s="77">
        <f>INT(C124/30)</f>
        <v>4</v>
      </c>
    </row>
    <row r="125" spans="1:10" ht="14.25" thickTop="1" thickBot="1">
      <c r="A125" s="126" t="s">
        <v>7</v>
      </c>
      <c r="B125" s="128"/>
      <c r="C125" s="40">
        <f t="shared" ref="C125:H125" si="14">SUM(C119:C124)</f>
        <v>900</v>
      </c>
      <c r="D125" s="40">
        <f t="shared" si="14"/>
        <v>480</v>
      </c>
      <c r="E125" s="40">
        <f t="shared" si="14"/>
        <v>420</v>
      </c>
      <c r="F125" s="40">
        <f t="shared" si="14"/>
        <v>15</v>
      </c>
      <c r="G125" s="40">
        <f t="shared" si="14"/>
        <v>2</v>
      </c>
      <c r="H125" s="40">
        <f t="shared" si="14"/>
        <v>15</v>
      </c>
      <c r="I125" s="40"/>
      <c r="J125" s="40">
        <f>SUM(J119:J124)</f>
        <v>30</v>
      </c>
    </row>
    <row r="126" spans="1:10" ht="10.5" customHeight="1" thickTop="1">
      <c r="A126" s="24"/>
      <c r="B126" s="24"/>
      <c r="C126" s="25"/>
      <c r="D126" s="25"/>
      <c r="E126" s="25"/>
      <c r="F126" s="25"/>
      <c r="G126" s="25"/>
      <c r="H126" s="25"/>
      <c r="I126" s="26"/>
      <c r="J126" s="25"/>
    </row>
    <row r="127" spans="1:10">
      <c r="A127" s="24"/>
      <c r="B127" s="24"/>
      <c r="C127" s="25"/>
      <c r="D127" s="25"/>
      <c r="E127" s="25"/>
      <c r="F127" s="25"/>
      <c r="G127" s="25"/>
      <c r="H127" s="25"/>
      <c r="I127" s="25"/>
      <c r="J127" s="25"/>
    </row>
    <row r="128" spans="1:10" ht="15.75">
      <c r="A128" s="2"/>
    </row>
    <row r="129" spans="1:1" ht="15.75">
      <c r="A129" s="2"/>
    </row>
    <row r="130" spans="1:1" ht="15.75">
      <c r="A130" s="2"/>
    </row>
    <row r="131" spans="1:1" ht="15.75">
      <c r="A131" s="2"/>
    </row>
    <row r="132" spans="1:1" ht="15.75">
      <c r="A132" s="2"/>
    </row>
    <row r="133" spans="1:1" ht="15.75">
      <c r="A133" s="2"/>
    </row>
    <row r="134" spans="1:1" ht="15.75">
      <c r="A134" s="2"/>
    </row>
    <row r="135" spans="1:1" ht="15.75">
      <c r="A135" s="2"/>
    </row>
    <row r="136" spans="1:1" ht="15.75">
      <c r="A136" s="2"/>
    </row>
    <row r="137" spans="1:1" ht="15.75">
      <c r="A137" s="2"/>
    </row>
    <row r="138" spans="1:1" ht="15.75">
      <c r="A138" s="2"/>
    </row>
    <row r="139" spans="1:1" ht="15.75">
      <c r="A139" s="2"/>
    </row>
    <row r="140" spans="1:1" ht="15.75">
      <c r="A140" s="2"/>
    </row>
    <row r="141" spans="1:1" ht="15.75">
      <c r="A141" s="2"/>
    </row>
    <row r="142" spans="1:1" ht="15.75">
      <c r="A142" s="2"/>
    </row>
    <row r="143" spans="1:1" ht="15.75">
      <c r="A143" s="2"/>
    </row>
    <row r="144" spans="1:1" ht="15.75">
      <c r="A144" s="2"/>
    </row>
    <row r="145" spans="1:1" ht="15.75">
      <c r="A145" s="2"/>
    </row>
    <row r="146" spans="1:1" ht="15.75">
      <c r="A146" s="2"/>
    </row>
    <row r="147" spans="1:1" ht="15.75">
      <c r="A147" s="2"/>
    </row>
    <row r="148" spans="1:1" ht="15.75">
      <c r="A148" s="2"/>
    </row>
    <row r="149" spans="1:1" ht="15.75">
      <c r="A149" s="2"/>
    </row>
    <row r="150" spans="1:1" ht="15.75">
      <c r="A150" s="2"/>
    </row>
    <row r="151" spans="1:1" ht="15.75">
      <c r="A151" s="2"/>
    </row>
    <row r="152" spans="1:1" ht="15.75">
      <c r="A152" s="2"/>
    </row>
    <row r="153" spans="1:1" ht="15.75">
      <c r="A153" s="2"/>
    </row>
    <row r="154" spans="1:1" ht="15.75">
      <c r="A154" s="2"/>
    </row>
    <row r="155" spans="1:1" ht="15.75">
      <c r="A155" s="2"/>
    </row>
    <row r="156" spans="1:1" ht="15.75">
      <c r="A156" s="2"/>
    </row>
    <row r="157" spans="1:1" ht="15.75">
      <c r="A157" s="2"/>
    </row>
    <row r="158" spans="1:1" ht="15.75">
      <c r="A158" s="2"/>
    </row>
    <row r="159" spans="1:1" ht="15.75">
      <c r="A159" s="2"/>
    </row>
    <row r="160" spans="1:1" ht="15.75">
      <c r="A160" s="2"/>
    </row>
    <row r="161" spans="1:10" ht="15.75">
      <c r="A161" s="2"/>
    </row>
    <row r="162" spans="1:10" ht="10.5" customHeight="1">
      <c r="A162" s="2"/>
    </row>
    <row r="169" spans="1:10" ht="13.7" customHeight="1"/>
    <row r="171" spans="1:10" ht="102" customHeight="1"/>
    <row r="172" spans="1:10" ht="13.5" customHeight="1">
      <c r="A172" s="24"/>
      <c r="B172" s="24"/>
      <c r="C172" s="25"/>
      <c r="D172" s="25"/>
      <c r="E172" s="25"/>
      <c r="F172" s="25"/>
      <c r="G172" s="25"/>
      <c r="H172" s="25"/>
      <c r="I172" s="25"/>
      <c r="J172" s="25"/>
    </row>
    <row r="173" spans="1:10" ht="15.75">
      <c r="A173" s="2"/>
    </row>
    <row r="174" spans="1:10" ht="15.75">
      <c r="A174" s="2"/>
    </row>
    <row r="175" spans="1:10" ht="15.75">
      <c r="A175" s="2"/>
    </row>
    <row r="176" spans="1:10" ht="15.75">
      <c r="A176" s="2"/>
    </row>
    <row r="177" spans="1:1" ht="15.75">
      <c r="A177" s="2"/>
    </row>
    <row r="178" spans="1:1" ht="15.75">
      <c r="A178" s="2"/>
    </row>
    <row r="179" spans="1:1" ht="15.75">
      <c r="A179" s="2"/>
    </row>
    <row r="180" spans="1:1" ht="15.75">
      <c r="A180" s="2"/>
    </row>
    <row r="181" spans="1:1" ht="15.75">
      <c r="A181" s="2"/>
    </row>
    <row r="182" spans="1:1" ht="15.75">
      <c r="A182" s="2"/>
    </row>
    <row r="183" spans="1:1" ht="15.75">
      <c r="A183" s="2"/>
    </row>
    <row r="184" spans="1:1" ht="15.75">
      <c r="A184" s="2"/>
    </row>
    <row r="185" spans="1:1" ht="15.75">
      <c r="A185" s="2"/>
    </row>
    <row r="186" spans="1:1" ht="15.75">
      <c r="A186" s="2"/>
    </row>
    <row r="187" spans="1:1" ht="15.75">
      <c r="A187" s="2"/>
    </row>
    <row r="188" spans="1:1" ht="15.75">
      <c r="A188" s="2"/>
    </row>
    <row r="189" spans="1:1" ht="15.75">
      <c r="A189" s="2"/>
    </row>
    <row r="190" spans="1:1" ht="15.75">
      <c r="A190" s="2"/>
    </row>
    <row r="191" spans="1:1" ht="15.75">
      <c r="A191" s="2"/>
    </row>
    <row r="192" spans="1:1" ht="15.75">
      <c r="A192" s="2"/>
    </row>
    <row r="193" spans="1:1" ht="15.75">
      <c r="A193" s="2"/>
    </row>
    <row r="194" spans="1:1" ht="15.75">
      <c r="A194" s="2"/>
    </row>
    <row r="195" spans="1:1" ht="15.75">
      <c r="A195" s="2"/>
    </row>
    <row r="196" spans="1:1" ht="15.75">
      <c r="A196" s="2"/>
    </row>
    <row r="197" spans="1:1" ht="15.75">
      <c r="A197" s="2"/>
    </row>
    <row r="198" spans="1:1" ht="15.75">
      <c r="A198" s="2"/>
    </row>
    <row r="199" spans="1:1" ht="15.75">
      <c r="A199" s="2"/>
    </row>
    <row r="200" spans="1:1" ht="15.75">
      <c r="A200" s="2"/>
    </row>
    <row r="201" spans="1:1" ht="15.75">
      <c r="A201" s="2"/>
    </row>
    <row r="202" spans="1:1" ht="15.75">
      <c r="A202" s="2"/>
    </row>
    <row r="203" spans="1:1" ht="15.75">
      <c r="A203" s="2"/>
    </row>
    <row r="204" spans="1:1" ht="15.75">
      <c r="A204" s="2"/>
    </row>
    <row r="205" spans="1:1" ht="15.75">
      <c r="A205" s="2"/>
    </row>
    <row r="206" spans="1:1" ht="10.5" customHeight="1">
      <c r="A206" s="2"/>
    </row>
    <row r="213" spans="1:10" ht="39.75" customHeight="1"/>
    <row r="214" spans="1:10" ht="40.5" customHeight="1"/>
    <row r="215" spans="1:10" ht="102" customHeight="1"/>
    <row r="216" spans="1:10">
      <c r="A216" s="24"/>
      <c r="B216" s="24"/>
      <c r="C216" s="25"/>
      <c r="D216" s="25"/>
      <c r="E216" s="25"/>
      <c r="F216" s="25"/>
      <c r="G216" s="25"/>
      <c r="H216" s="25"/>
      <c r="I216" s="25"/>
      <c r="J216" s="25"/>
    </row>
    <row r="217" spans="1:10" ht="15.75">
      <c r="A217" s="2"/>
    </row>
    <row r="218" spans="1:10" ht="15.75">
      <c r="A218" s="2"/>
    </row>
    <row r="219" spans="1:10" ht="15.75">
      <c r="A219" s="2"/>
    </row>
    <row r="220" spans="1:10" ht="15.75">
      <c r="A220" s="2"/>
    </row>
    <row r="221" spans="1:10" ht="15.75">
      <c r="A221" s="2"/>
    </row>
    <row r="222" spans="1:10" ht="15.75">
      <c r="A222" s="2"/>
    </row>
    <row r="223" spans="1:10" ht="15.75">
      <c r="A223" s="2"/>
    </row>
    <row r="224" spans="1:10" ht="15.75">
      <c r="A224" s="2"/>
    </row>
    <row r="225" spans="1:1" ht="15.75">
      <c r="A225" s="2"/>
    </row>
    <row r="226" spans="1:1" ht="15.75">
      <c r="A226" s="2"/>
    </row>
    <row r="227" spans="1:1" ht="15.75">
      <c r="A227" s="2"/>
    </row>
    <row r="228" spans="1:1" ht="15.75">
      <c r="A228" s="2"/>
    </row>
    <row r="229" spans="1:1" ht="15.75">
      <c r="A229" s="2"/>
    </row>
    <row r="230" spans="1:1" ht="15.75">
      <c r="A230" s="2"/>
    </row>
    <row r="231" spans="1:1" ht="15.75">
      <c r="A231" s="2"/>
    </row>
    <row r="232" spans="1:1" ht="15.75">
      <c r="A232" s="2"/>
    </row>
    <row r="233" spans="1:1" ht="15.75">
      <c r="A233" s="2"/>
    </row>
    <row r="234" spans="1:1" ht="15.75">
      <c r="A234" s="2"/>
    </row>
    <row r="235" spans="1:1" ht="15.75">
      <c r="A235" s="2"/>
    </row>
    <row r="236" spans="1:1" ht="15.75">
      <c r="A236" s="2"/>
    </row>
    <row r="237" spans="1:1" ht="15.75">
      <c r="A237" s="2"/>
    </row>
    <row r="238" spans="1:1" ht="15.75">
      <c r="A238" s="2"/>
    </row>
    <row r="239" spans="1:1" ht="15.75">
      <c r="A239" s="2"/>
    </row>
    <row r="240" spans="1:1" ht="15.75">
      <c r="A240" s="2"/>
    </row>
    <row r="241" spans="1:1" ht="15.75">
      <c r="A241" s="2"/>
    </row>
    <row r="242" spans="1:1" ht="15.75">
      <c r="A242" s="2"/>
    </row>
    <row r="243" spans="1:1" ht="15.75">
      <c r="A243" s="2"/>
    </row>
    <row r="244" spans="1:1" ht="15.75">
      <c r="A244" s="2"/>
    </row>
    <row r="245" spans="1:1" ht="15.75">
      <c r="A245" s="2"/>
    </row>
    <row r="246" spans="1:1" ht="15.75">
      <c r="A246" s="2"/>
    </row>
    <row r="247" spans="1:1" ht="15.75">
      <c r="A247" s="2"/>
    </row>
    <row r="248" spans="1:1" ht="15.75">
      <c r="A248" s="2"/>
    </row>
    <row r="249" spans="1:1" ht="15.75">
      <c r="A249" s="2"/>
    </row>
    <row r="250" spans="1:1" ht="15.75">
      <c r="A250" s="2"/>
    </row>
    <row r="251" spans="1:1" ht="10.5" customHeight="1">
      <c r="A251" s="2"/>
    </row>
    <row r="258" ht="13.7" customHeight="1"/>
    <row r="260" ht="102" customHeight="1"/>
    <row r="261" ht="44.25" customHeight="1"/>
    <row r="315" ht="44.25" customHeight="1"/>
    <row r="377" ht="44.25" customHeight="1"/>
  </sheetData>
  <mergeCells count="56">
    <mergeCell ref="A125:B125"/>
    <mergeCell ref="J109:J110"/>
    <mergeCell ref="A115:J115"/>
    <mergeCell ref="A116:J116"/>
    <mergeCell ref="A117:A118"/>
    <mergeCell ref="B117:B118"/>
    <mergeCell ref="C117:C118"/>
    <mergeCell ref="D117:E117"/>
    <mergeCell ref="F117:H117"/>
    <mergeCell ref="I117:I118"/>
    <mergeCell ref="J117:J118"/>
    <mergeCell ref="B108:I108"/>
    <mergeCell ref="A109:A110"/>
    <mergeCell ref="B109:B110"/>
    <mergeCell ref="C109:C110"/>
    <mergeCell ref="D109:D110"/>
    <mergeCell ref="E109:E110"/>
    <mergeCell ref="F109:H109"/>
    <mergeCell ref="I109:I110"/>
    <mergeCell ref="B105:H105"/>
    <mergeCell ref="B106:H106"/>
    <mergeCell ref="A107:J107"/>
    <mergeCell ref="D102:E102"/>
    <mergeCell ref="G102:I102"/>
    <mergeCell ref="A103:E103"/>
    <mergeCell ref="G103:I103"/>
    <mergeCell ref="A104:J104"/>
    <mergeCell ref="D101:E101"/>
    <mergeCell ref="G101:I101"/>
    <mergeCell ref="A79:B79"/>
    <mergeCell ref="A80:J80"/>
    <mergeCell ref="A85:B85"/>
    <mergeCell ref="A94:J94"/>
    <mergeCell ref="A97:B97"/>
    <mergeCell ref="A98:B98"/>
    <mergeCell ref="A86:B86"/>
    <mergeCell ref="A87:J87"/>
    <mergeCell ref="A88:J88"/>
    <mergeCell ref="A93:B93"/>
    <mergeCell ref="A100:J100"/>
    <mergeCell ref="A74:J74"/>
    <mergeCell ref="A70:A71"/>
    <mergeCell ref="B70:B71"/>
    <mergeCell ref="C70:C71"/>
    <mergeCell ref="D70:E70"/>
    <mergeCell ref="F70:H70"/>
    <mergeCell ref="A69:K69"/>
    <mergeCell ref="A61:J61"/>
    <mergeCell ref="I70:I71"/>
    <mergeCell ref="J70:J71"/>
    <mergeCell ref="A73:J73"/>
    <mergeCell ref="A17:L17"/>
    <mergeCell ref="A18:L18"/>
    <mergeCell ref="A21:L21"/>
    <mergeCell ref="A22:M22"/>
    <mergeCell ref="A68:K68"/>
  </mergeCells>
  <phoneticPr fontId="7" type="noConversion"/>
  <pageMargins left="0.23622047244094491" right="0.23622047244094491" top="0" bottom="0.39370078740157483" header="0.39370078740157483" footer="0.39370078740157483"/>
  <pageSetup paperSize="9" orientation="portrait" errors="blank" r:id="rId1"/>
  <headerFooter alignWithMargins="0"/>
  <rowBreaks count="9" manualBreakCount="9">
    <brk id="49" max="16383" man="1"/>
    <brk id="60" max="16383" man="1"/>
    <brk id="86" max="16383" man="1"/>
    <brk id="106" max="16383" man="1"/>
    <brk id="126" max="16383" man="1"/>
    <brk id="173" max="16383" man="1"/>
    <brk id="216" max="16383" man="1"/>
    <brk id="260" max="16383" man="1"/>
    <brk id="313" max="16383" man="1"/>
  </rowBreaks>
  <legacyDrawing r:id="rId2"/>
  <oleObjects>
    <oleObject progId="Document" shapeId="1028" r:id="rId3"/>
    <oleObject progId="Document" shapeId="1030" r:id="rId4"/>
    <oleObject progId="Document" shapeId="1031" r:id="rId5"/>
    <oleObject progId="Document" shapeId="1032" r:id="rId6"/>
    <oleObject progId="Document" shapeId="1033" r:id="rId7"/>
    <oleObject progId="Document" shapeId="1034" r:id="rId8"/>
    <oleObject progId="Document" shapeId="1035" r:id="rId9"/>
  </oleObjects>
</worksheet>
</file>

<file path=xl/worksheets/sheet2.xml><?xml version="1.0" encoding="utf-8"?>
<worksheet xmlns="http://schemas.openxmlformats.org/spreadsheetml/2006/main" xmlns:r="http://schemas.openxmlformats.org/officeDocument/2006/relationships">
  <dimension ref="A1:N40"/>
  <sheetViews>
    <sheetView showRuler="0" showWhiteSpace="0" view="pageLayout" topLeftCell="A22" zoomScale="130" zoomScaleNormal="100" zoomScalePageLayoutView="130" workbookViewId="0">
      <selection activeCell="B40" sqref="B40"/>
    </sheetView>
  </sheetViews>
  <sheetFormatPr defaultRowHeight="12"/>
  <cols>
    <col min="1" max="1" width="4" style="33" customWidth="1"/>
    <col min="2" max="2" width="28.28515625" style="33" customWidth="1"/>
    <col min="3" max="3" width="5.42578125" style="33" customWidth="1"/>
    <col min="4" max="4" width="9.42578125" style="33" customWidth="1"/>
    <col min="5" max="5" width="4.7109375" style="33" customWidth="1"/>
    <col min="6" max="12" width="5.85546875" style="33" customWidth="1"/>
    <col min="13" max="16384" width="9.140625" style="33"/>
  </cols>
  <sheetData>
    <row r="1" spans="1:14" ht="89.25" customHeight="1">
      <c r="B1" s="166" t="s">
        <v>164</v>
      </c>
      <c r="C1" s="166"/>
      <c r="D1" s="166"/>
      <c r="E1" s="166"/>
      <c r="F1" s="166"/>
      <c r="G1" s="166"/>
      <c r="H1" s="166"/>
      <c r="I1" s="166"/>
      <c r="J1" s="166"/>
      <c r="K1" s="32"/>
      <c r="L1" s="32"/>
    </row>
    <row r="3" spans="1:14" ht="41.25" customHeight="1">
      <c r="B3" s="70" t="s">
        <v>126</v>
      </c>
    </row>
    <row r="5" spans="1:14" ht="33" customHeight="1">
      <c r="A5" s="74" t="s">
        <v>128</v>
      </c>
      <c r="B5" s="167" t="s">
        <v>193</v>
      </c>
      <c r="C5" s="167"/>
      <c r="D5" s="167"/>
      <c r="E5" s="167"/>
      <c r="F5" s="167"/>
      <c r="G5" s="167"/>
      <c r="H5" s="167"/>
      <c r="I5" s="167"/>
      <c r="J5" s="167"/>
      <c r="K5" s="167"/>
      <c r="L5" s="167"/>
    </row>
    <row r="6" spans="1:14" ht="69.75" customHeight="1">
      <c r="A6" s="74" t="s">
        <v>129</v>
      </c>
      <c r="B6" s="167" t="s">
        <v>167</v>
      </c>
      <c r="C6" s="167"/>
      <c r="D6" s="167"/>
      <c r="E6" s="167"/>
      <c r="F6" s="167"/>
      <c r="G6" s="167"/>
      <c r="H6" s="167"/>
      <c r="I6" s="167"/>
      <c r="J6" s="167"/>
      <c r="K6" s="167"/>
      <c r="L6" s="167"/>
    </row>
    <row r="7" spans="1:14" ht="66.75" customHeight="1">
      <c r="A7" s="74" t="s">
        <v>130</v>
      </c>
      <c r="B7" s="167" t="s">
        <v>168</v>
      </c>
      <c r="C7" s="167"/>
      <c r="D7" s="167"/>
      <c r="E7" s="167"/>
      <c r="F7" s="167"/>
      <c r="G7" s="167"/>
      <c r="H7" s="167"/>
      <c r="I7" s="167"/>
      <c r="J7" s="167"/>
      <c r="K7" s="167"/>
      <c r="L7" s="167"/>
      <c r="N7" s="71"/>
    </row>
    <row r="8" spans="1:14" ht="63" customHeight="1">
      <c r="A8" s="74" t="s">
        <v>131</v>
      </c>
      <c r="B8" s="167" t="s">
        <v>169</v>
      </c>
      <c r="C8" s="167"/>
      <c r="D8" s="167"/>
      <c r="E8" s="167"/>
      <c r="F8" s="167"/>
      <c r="G8" s="167"/>
      <c r="H8" s="167"/>
      <c r="I8" s="167"/>
      <c r="J8" s="167"/>
      <c r="K8" s="167"/>
      <c r="L8" s="167"/>
      <c r="N8" s="71"/>
    </row>
    <row r="9" spans="1:14" ht="97.5" customHeight="1">
      <c r="A9" s="74" t="s">
        <v>132</v>
      </c>
      <c r="B9" s="167" t="s">
        <v>173</v>
      </c>
      <c r="C9" s="167"/>
      <c r="D9" s="167"/>
      <c r="E9" s="167"/>
      <c r="F9" s="167"/>
      <c r="G9" s="167"/>
      <c r="H9" s="167"/>
      <c r="I9" s="167"/>
      <c r="J9" s="167"/>
      <c r="K9" s="167"/>
      <c r="L9" s="167"/>
      <c r="N9" s="71"/>
    </row>
    <row r="10" spans="1:14" ht="64.5" customHeight="1">
      <c r="A10" s="74" t="s">
        <v>133</v>
      </c>
      <c r="B10" s="167" t="s">
        <v>170</v>
      </c>
      <c r="C10" s="167"/>
      <c r="D10" s="167"/>
      <c r="E10" s="167"/>
      <c r="F10" s="167"/>
      <c r="G10" s="167"/>
      <c r="H10" s="167"/>
      <c r="I10" s="167"/>
      <c r="J10" s="167"/>
      <c r="K10" s="167"/>
      <c r="L10" s="167"/>
      <c r="N10" s="71"/>
    </row>
    <row r="11" spans="1:14" ht="63.75" customHeight="1">
      <c r="A11" s="74" t="s">
        <v>134</v>
      </c>
      <c r="B11" s="167" t="s">
        <v>171</v>
      </c>
      <c r="C11" s="167"/>
      <c r="D11" s="167"/>
      <c r="E11" s="167"/>
      <c r="F11" s="167"/>
      <c r="G11" s="167"/>
      <c r="H11" s="167"/>
      <c r="I11" s="167"/>
      <c r="J11" s="167"/>
      <c r="K11" s="167"/>
      <c r="L11" s="167"/>
      <c r="N11" s="71"/>
    </row>
    <row r="12" spans="1:14" ht="94.5" customHeight="1">
      <c r="A12" s="74" t="s">
        <v>192</v>
      </c>
      <c r="B12" s="167" t="s">
        <v>172</v>
      </c>
      <c r="C12" s="167"/>
      <c r="D12" s="167"/>
      <c r="E12" s="167"/>
      <c r="F12" s="167"/>
      <c r="G12" s="167"/>
      <c r="H12" s="167"/>
      <c r="I12" s="167"/>
      <c r="J12" s="167"/>
      <c r="K12" s="167"/>
      <c r="L12" s="167"/>
      <c r="N12" s="71"/>
    </row>
    <row r="13" spans="1:14" ht="15.75">
      <c r="N13" s="72"/>
    </row>
    <row r="14" spans="1:14" ht="16.5" thickBot="1">
      <c r="N14" s="71"/>
    </row>
    <row r="15" spans="1:14" ht="38.25" customHeight="1" thickTop="1" thickBot="1">
      <c r="B15" s="142" t="s">
        <v>86</v>
      </c>
      <c r="C15" s="142" t="s">
        <v>85</v>
      </c>
      <c r="D15" s="142" t="s">
        <v>127</v>
      </c>
      <c r="E15" s="98"/>
      <c r="F15" s="168"/>
      <c r="G15" s="169"/>
      <c r="H15" s="169"/>
      <c r="I15" s="169"/>
      <c r="J15" s="169"/>
      <c r="K15" s="169"/>
      <c r="L15" s="170"/>
    </row>
    <row r="16" spans="1:14" ht="23.25" customHeight="1" thickTop="1" thickBot="1">
      <c r="B16" s="142"/>
      <c r="C16" s="168"/>
      <c r="D16" s="142"/>
      <c r="E16" s="99" t="s">
        <v>128</v>
      </c>
      <c r="F16" s="97" t="s">
        <v>129</v>
      </c>
      <c r="G16" s="97" t="s">
        <v>130</v>
      </c>
      <c r="H16" s="97" t="s">
        <v>131</v>
      </c>
      <c r="I16" s="97" t="s">
        <v>132</v>
      </c>
      <c r="J16" s="97" t="s">
        <v>133</v>
      </c>
      <c r="K16" s="97" t="s">
        <v>134</v>
      </c>
      <c r="L16" s="99" t="s">
        <v>192</v>
      </c>
    </row>
    <row r="17" spans="2:12" ht="48.75" thickTop="1">
      <c r="B17" s="79" t="s">
        <v>140</v>
      </c>
      <c r="C17" s="28" t="s">
        <v>8</v>
      </c>
      <c r="D17" s="28">
        <v>8</v>
      </c>
      <c r="E17" s="28" t="s">
        <v>177</v>
      </c>
      <c r="F17" s="94" t="s">
        <v>177</v>
      </c>
      <c r="G17" s="94" t="s">
        <v>177</v>
      </c>
      <c r="H17" s="94"/>
      <c r="I17" s="94"/>
      <c r="J17" s="94" t="s">
        <v>177</v>
      </c>
      <c r="K17" s="94"/>
      <c r="L17" s="94" t="s">
        <v>177</v>
      </c>
    </row>
    <row r="18" spans="2:12" ht="24">
      <c r="B18" s="79" t="s">
        <v>137</v>
      </c>
      <c r="C18" s="28" t="s">
        <v>8</v>
      </c>
      <c r="D18" s="28">
        <v>8</v>
      </c>
      <c r="E18" s="28" t="s">
        <v>177</v>
      </c>
      <c r="F18" s="94" t="s">
        <v>177</v>
      </c>
      <c r="G18" s="94" t="s">
        <v>177</v>
      </c>
      <c r="H18" s="94" t="s">
        <v>177</v>
      </c>
      <c r="I18" s="94" t="s">
        <v>177</v>
      </c>
      <c r="J18" s="94" t="s">
        <v>177</v>
      </c>
      <c r="K18" s="94" t="s">
        <v>177</v>
      </c>
      <c r="L18" s="94" t="s">
        <v>177</v>
      </c>
    </row>
    <row r="19" spans="2:12" ht="24">
      <c r="B19" s="79" t="s">
        <v>139</v>
      </c>
      <c r="C19" s="28" t="s">
        <v>9</v>
      </c>
      <c r="D19" s="28">
        <v>7</v>
      </c>
      <c r="E19" s="28" t="s">
        <v>177</v>
      </c>
      <c r="F19" s="94" t="s">
        <v>177</v>
      </c>
      <c r="G19" s="94" t="s">
        <v>177</v>
      </c>
      <c r="H19" s="94"/>
      <c r="I19" s="94" t="s">
        <v>177</v>
      </c>
      <c r="J19" s="94"/>
      <c r="K19" s="94"/>
      <c r="L19" s="94" t="s">
        <v>177</v>
      </c>
    </row>
    <row r="20" spans="2:12" ht="27" customHeight="1">
      <c r="B20" s="85" t="s">
        <v>183</v>
      </c>
      <c r="C20" s="28" t="s">
        <v>8</v>
      </c>
      <c r="D20" s="28">
        <v>7</v>
      </c>
      <c r="E20" s="28" t="s">
        <v>177</v>
      </c>
      <c r="F20" s="94" t="s">
        <v>177</v>
      </c>
      <c r="G20" s="94" t="s">
        <v>177</v>
      </c>
      <c r="H20" s="94"/>
      <c r="I20" s="94"/>
      <c r="J20" s="94" t="s">
        <v>177</v>
      </c>
      <c r="K20" s="94" t="s">
        <v>177</v>
      </c>
      <c r="L20" s="94" t="s">
        <v>177</v>
      </c>
    </row>
    <row r="21" spans="2:12" ht="24">
      <c r="B21" s="89" t="s">
        <v>179</v>
      </c>
      <c r="C21" s="28" t="s">
        <v>8</v>
      </c>
      <c r="D21" s="28">
        <v>8</v>
      </c>
      <c r="E21" s="28" t="s">
        <v>177</v>
      </c>
      <c r="F21" s="94" t="s">
        <v>177</v>
      </c>
      <c r="G21" s="94" t="s">
        <v>177</v>
      </c>
      <c r="H21" s="94"/>
      <c r="I21" s="94"/>
      <c r="J21" s="94" t="s">
        <v>177</v>
      </c>
      <c r="K21" s="94" t="s">
        <v>177</v>
      </c>
      <c r="L21" s="94" t="s">
        <v>177</v>
      </c>
    </row>
    <row r="22" spans="2:12" ht="48">
      <c r="B22" s="79" t="s">
        <v>160</v>
      </c>
      <c r="C22" s="28" t="s">
        <v>9</v>
      </c>
      <c r="D22" s="28">
        <v>8</v>
      </c>
      <c r="E22" s="28" t="s">
        <v>177</v>
      </c>
      <c r="F22" s="94" t="s">
        <v>177</v>
      </c>
      <c r="G22" s="94" t="s">
        <v>177</v>
      </c>
      <c r="H22" s="94" t="s">
        <v>177</v>
      </c>
      <c r="I22" s="94" t="s">
        <v>177</v>
      </c>
      <c r="J22" s="94" t="s">
        <v>177</v>
      </c>
      <c r="K22" s="94" t="s">
        <v>177</v>
      </c>
      <c r="L22" s="94" t="s">
        <v>177</v>
      </c>
    </row>
    <row r="23" spans="2:12" ht="39.75" customHeight="1">
      <c r="B23" s="96" t="s">
        <v>189</v>
      </c>
      <c r="C23" s="28" t="s">
        <v>9</v>
      </c>
      <c r="D23" s="28">
        <v>7</v>
      </c>
      <c r="E23" s="28" t="s">
        <v>177</v>
      </c>
      <c r="F23" s="94" t="s">
        <v>177</v>
      </c>
      <c r="G23" s="94" t="s">
        <v>177</v>
      </c>
      <c r="H23" s="94" t="s">
        <v>177</v>
      </c>
      <c r="I23" s="94" t="s">
        <v>177</v>
      </c>
      <c r="J23" s="94" t="s">
        <v>177</v>
      </c>
      <c r="K23" s="94" t="s">
        <v>177</v>
      </c>
      <c r="L23" s="94" t="s">
        <v>177</v>
      </c>
    </row>
    <row r="24" spans="2:12" ht="27" customHeight="1">
      <c r="B24" s="96" t="s">
        <v>180</v>
      </c>
      <c r="C24" s="28" t="s">
        <v>9</v>
      </c>
      <c r="D24" s="28">
        <v>7</v>
      </c>
      <c r="E24" s="28" t="s">
        <v>177</v>
      </c>
      <c r="F24" s="94" t="s">
        <v>177</v>
      </c>
      <c r="G24" s="94" t="s">
        <v>177</v>
      </c>
      <c r="H24" s="94"/>
      <c r="I24" s="94" t="s">
        <v>177</v>
      </c>
      <c r="J24" s="94" t="s">
        <v>177</v>
      </c>
      <c r="K24" s="94"/>
      <c r="L24" s="94" t="s">
        <v>177</v>
      </c>
    </row>
    <row r="25" spans="2:12" ht="26.25" customHeight="1">
      <c r="B25" s="91" t="s">
        <v>151</v>
      </c>
      <c r="C25" s="28" t="s">
        <v>9</v>
      </c>
      <c r="D25" s="28">
        <v>7</v>
      </c>
      <c r="E25" s="28" t="s">
        <v>177</v>
      </c>
      <c r="F25" s="94" t="s">
        <v>177</v>
      </c>
      <c r="G25" s="94" t="s">
        <v>177</v>
      </c>
      <c r="H25" s="94"/>
      <c r="I25" s="94" t="s">
        <v>177</v>
      </c>
      <c r="J25" s="94" t="s">
        <v>177</v>
      </c>
      <c r="K25" s="94" t="s">
        <v>177</v>
      </c>
      <c r="L25" s="94" t="s">
        <v>177</v>
      </c>
    </row>
    <row r="26" spans="2:12" ht="24">
      <c r="B26" s="95" t="s">
        <v>184</v>
      </c>
      <c r="C26" s="28" t="s">
        <v>9</v>
      </c>
      <c r="D26" s="28">
        <v>7</v>
      </c>
      <c r="E26" s="28" t="s">
        <v>177</v>
      </c>
      <c r="F26" s="94" t="s">
        <v>177</v>
      </c>
      <c r="G26" s="94" t="s">
        <v>177</v>
      </c>
      <c r="H26" s="94"/>
      <c r="I26" s="94" t="s">
        <v>177</v>
      </c>
      <c r="J26" s="94" t="s">
        <v>177</v>
      </c>
      <c r="K26" s="94" t="s">
        <v>177</v>
      </c>
      <c r="L26" s="94" t="s">
        <v>177</v>
      </c>
    </row>
    <row r="27" spans="2:12" ht="24">
      <c r="B27" s="95" t="s">
        <v>181</v>
      </c>
      <c r="C27" s="28" t="s">
        <v>9</v>
      </c>
      <c r="D27" s="28">
        <v>7</v>
      </c>
      <c r="E27" s="28" t="s">
        <v>177</v>
      </c>
      <c r="F27" s="94" t="s">
        <v>177</v>
      </c>
      <c r="G27" s="94" t="s">
        <v>177</v>
      </c>
      <c r="H27" s="94" t="s">
        <v>177</v>
      </c>
      <c r="I27" s="94" t="s">
        <v>177</v>
      </c>
      <c r="J27" s="94" t="s">
        <v>177</v>
      </c>
      <c r="K27" s="94" t="s">
        <v>177</v>
      </c>
      <c r="L27" s="94" t="s">
        <v>177</v>
      </c>
    </row>
    <row r="28" spans="2:12" ht="24">
      <c r="B28" s="95" t="s">
        <v>185</v>
      </c>
      <c r="C28" s="28" t="s">
        <v>9</v>
      </c>
      <c r="D28" s="28">
        <v>7</v>
      </c>
      <c r="E28" s="28"/>
      <c r="F28" s="94"/>
      <c r="G28" s="94" t="s">
        <v>177</v>
      </c>
      <c r="H28" s="94"/>
      <c r="I28" s="94" t="s">
        <v>177</v>
      </c>
      <c r="J28" s="94" t="s">
        <v>177</v>
      </c>
      <c r="K28" s="94" t="s">
        <v>177</v>
      </c>
      <c r="L28" s="94" t="s">
        <v>177</v>
      </c>
    </row>
    <row r="29" spans="2:12" ht="24">
      <c r="B29" s="57" t="s">
        <v>186</v>
      </c>
      <c r="C29" s="28" t="s">
        <v>9</v>
      </c>
      <c r="D29" s="28">
        <v>8</v>
      </c>
      <c r="E29" s="28" t="s">
        <v>177</v>
      </c>
      <c r="F29" s="94" t="s">
        <v>177</v>
      </c>
      <c r="G29" s="94" t="s">
        <v>177</v>
      </c>
      <c r="H29" s="94" t="s">
        <v>177</v>
      </c>
      <c r="I29" s="94" t="s">
        <v>177</v>
      </c>
      <c r="J29" s="94" t="s">
        <v>177</v>
      </c>
      <c r="K29" s="94" t="s">
        <v>177</v>
      </c>
      <c r="L29" s="94" t="s">
        <v>177</v>
      </c>
    </row>
    <row r="30" spans="2:12" ht="24">
      <c r="B30" s="57" t="s">
        <v>152</v>
      </c>
      <c r="C30" s="28" t="s">
        <v>9</v>
      </c>
      <c r="D30" s="28">
        <v>8</v>
      </c>
      <c r="E30" s="28" t="s">
        <v>177</v>
      </c>
      <c r="F30" s="94"/>
      <c r="G30" s="94" t="s">
        <v>177</v>
      </c>
      <c r="H30" s="94"/>
      <c r="I30" s="94"/>
      <c r="J30" s="94" t="s">
        <v>177</v>
      </c>
      <c r="K30" s="94"/>
      <c r="L30" s="94" t="s">
        <v>177</v>
      </c>
    </row>
    <row r="31" spans="2:12" ht="24">
      <c r="B31" s="57" t="s">
        <v>191</v>
      </c>
      <c r="C31" s="28" t="s">
        <v>9</v>
      </c>
      <c r="D31" s="28">
        <v>8</v>
      </c>
      <c r="E31" s="28" t="s">
        <v>177</v>
      </c>
      <c r="F31" s="94" t="s">
        <v>177</v>
      </c>
      <c r="G31" s="94" t="s">
        <v>177</v>
      </c>
      <c r="H31" s="94" t="s">
        <v>177</v>
      </c>
      <c r="I31" s="94" t="s">
        <v>177</v>
      </c>
      <c r="J31" s="94" t="s">
        <v>177</v>
      </c>
      <c r="K31" s="94" t="s">
        <v>177</v>
      </c>
      <c r="L31" s="94" t="s">
        <v>177</v>
      </c>
    </row>
    <row r="32" spans="2:12" ht="24">
      <c r="B32" s="57" t="s">
        <v>187</v>
      </c>
      <c r="C32" s="28" t="s">
        <v>9</v>
      </c>
      <c r="D32" s="28">
        <v>8</v>
      </c>
      <c r="E32" s="28" t="s">
        <v>177</v>
      </c>
      <c r="F32" s="94" t="s">
        <v>177</v>
      </c>
      <c r="G32" s="94" t="s">
        <v>177</v>
      </c>
      <c r="H32" s="94" t="s">
        <v>177</v>
      </c>
      <c r="I32" s="94" t="s">
        <v>177</v>
      </c>
      <c r="J32" s="94" t="s">
        <v>177</v>
      </c>
      <c r="K32" s="94" t="s">
        <v>177</v>
      </c>
      <c r="L32" s="94" t="s">
        <v>177</v>
      </c>
    </row>
    <row r="33" spans="2:12" ht="24">
      <c r="B33" s="52" t="s">
        <v>153</v>
      </c>
      <c r="C33" s="28" t="s">
        <v>9</v>
      </c>
      <c r="D33" s="28">
        <v>6</v>
      </c>
      <c r="E33" s="28" t="s">
        <v>177</v>
      </c>
      <c r="F33" s="94" t="s">
        <v>177</v>
      </c>
      <c r="G33" s="94" t="s">
        <v>177</v>
      </c>
      <c r="H33" s="94"/>
      <c r="I33" s="94"/>
      <c r="J33" s="94" t="s">
        <v>177</v>
      </c>
      <c r="K33" s="94"/>
      <c r="L33" s="94"/>
    </row>
    <row r="34" spans="2:12" ht="24">
      <c r="B34" s="52" t="s">
        <v>162</v>
      </c>
      <c r="C34" s="28" t="s">
        <v>9</v>
      </c>
      <c r="D34" s="28">
        <v>6</v>
      </c>
      <c r="E34" s="28" t="s">
        <v>177</v>
      </c>
      <c r="F34" s="94" t="s">
        <v>177</v>
      </c>
      <c r="G34" s="94" t="s">
        <v>177</v>
      </c>
      <c r="H34" s="94"/>
      <c r="I34" s="94"/>
      <c r="J34" s="94" t="s">
        <v>177</v>
      </c>
      <c r="K34" s="94" t="s">
        <v>177</v>
      </c>
      <c r="L34" s="94" t="s">
        <v>177</v>
      </c>
    </row>
    <row r="35" spans="2:12" ht="36">
      <c r="B35" s="52" t="s">
        <v>188</v>
      </c>
      <c r="C35" s="28" t="s">
        <v>9</v>
      </c>
      <c r="D35" s="28">
        <v>6</v>
      </c>
      <c r="E35" s="28" t="s">
        <v>177</v>
      </c>
      <c r="F35" s="94" t="s">
        <v>177</v>
      </c>
      <c r="G35" s="94" t="s">
        <v>177</v>
      </c>
      <c r="H35" s="94" t="s">
        <v>177</v>
      </c>
      <c r="I35" s="94" t="s">
        <v>177</v>
      </c>
      <c r="J35" s="94" t="s">
        <v>177</v>
      </c>
      <c r="K35" s="94" t="s">
        <v>177</v>
      </c>
      <c r="L35" s="94" t="s">
        <v>177</v>
      </c>
    </row>
    <row r="36" spans="2:12" ht="50.25" customHeight="1">
      <c r="B36" s="52" t="s">
        <v>154</v>
      </c>
      <c r="C36" s="28" t="s">
        <v>9</v>
      </c>
      <c r="D36" s="28">
        <v>6</v>
      </c>
      <c r="E36" s="28" t="s">
        <v>177</v>
      </c>
      <c r="F36" s="94" t="s">
        <v>177</v>
      </c>
      <c r="G36" s="94" t="s">
        <v>177</v>
      </c>
      <c r="H36" s="94" t="s">
        <v>177</v>
      </c>
      <c r="I36" s="94" t="s">
        <v>177</v>
      </c>
      <c r="J36" s="94" t="s">
        <v>177</v>
      </c>
      <c r="K36" s="94" t="s">
        <v>177</v>
      </c>
      <c r="L36" s="94" t="s">
        <v>177</v>
      </c>
    </row>
    <row r="37" spans="2:12" ht="36">
      <c r="B37" s="57" t="s">
        <v>155</v>
      </c>
      <c r="C37" s="28" t="s">
        <v>9</v>
      </c>
      <c r="D37" s="28">
        <v>6</v>
      </c>
      <c r="E37" s="28" t="s">
        <v>177</v>
      </c>
      <c r="F37" s="94" t="s">
        <v>177</v>
      </c>
      <c r="G37" s="94" t="s">
        <v>177</v>
      </c>
      <c r="H37" s="94" t="s">
        <v>177</v>
      </c>
      <c r="I37" s="94" t="s">
        <v>177</v>
      </c>
      <c r="J37" s="94" t="s">
        <v>177</v>
      </c>
      <c r="K37" s="94" t="s">
        <v>177</v>
      </c>
      <c r="L37" s="94" t="s">
        <v>177</v>
      </c>
    </row>
    <row r="38" spans="2:12" ht="27.75" customHeight="1">
      <c r="B38" s="57" t="s">
        <v>156</v>
      </c>
      <c r="C38" s="28" t="s">
        <v>9</v>
      </c>
      <c r="D38" s="28">
        <v>6</v>
      </c>
      <c r="E38" s="28" t="s">
        <v>177</v>
      </c>
      <c r="F38" s="94" t="s">
        <v>177</v>
      </c>
      <c r="G38" s="94" t="s">
        <v>177</v>
      </c>
      <c r="H38" s="94" t="s">
        <v>177</v>
      </c>
      <c r="I38" s="94" t="s">
        <v>177</v>
      </c>
      <c r="J38" s="94" t="s">
        <v>177</v>
      </c>
      <c r="K38" s="94" t="s">
        <v>177</v>
      </c>
      <c r="L38" s="94" t="s">
        <v>177</v>
      </c>
    </row>
    <row r="39" spans="2:12" ht="24">
      <c r="B39" s="57" t="s">
        <v>157</v>
      </c>
      <c r="C39" s="28" t="s">
        <v>9</v>
      </c>
      <c r="D39" s="28">
        <v>6</v>
      </c>
      <c r="E39" s="28" t="s">
        <v>177</v>
      </c>
      <c r="F39" s="94" t="s">
        <v>177</v>
      </c>
      <c r="G39" s="94" t="s">
        <v>177</v>
      </c>
      <c r="H39" s="94" t="s">
        <v>177</v>
      </c>
      <c r="I39" s="94" t="s">
        <v>177</v>
      </c>
      <c r="J39" s="94" t="s">
        <v>177</v>
      </c>
      <c r="K39" s="94" t="s">
        <v>177</v>
      </c>
      <c r="L39" s="94" t="s">
        <v>177</v>
      </c>
    </row>
    <row r="40" spans="2:12" ht="24">
      <c r="B40" s="52" t="s">
        <v>158</v>
      </c>
      <c r="C40" s="28" t="s">
        <v>9</v>
      </c>
      <c r="D40" s="28">
        <v>10</v>
      </c>
      <c r="E40" s="28" t="s">
        <v>177</v>
      </c>
      <c r="F40" s="94" t="s">
        <v>177</v>
      </c>
      <c r="G40" s="94" t="s">
        <v>177</v>
      </c>
      <c r="H40" s="94" t="s">
        <v>177</v>
      </c>
      <c r="I40" s="94" t="s">
        <v>177</v>
      </c>
      <c r="J40" s="94" t="s">
        <v>177</v>
      </c>
      <c r="K40" s="94" t="s">
        <v>177</v>
      </c>
      <c r="L40" s="94" t="s">
        <v>177</v>
      </c>
    </row>
  </sheetData>
  <mergeCells count="13">
    <mergeCell ref="B1:J1"/>
    <mergeCell ref="B10:L10"/>
    <mergeCell ref="B11:L11"/>
    <mergeCell ref="B12:L12"/>
    <mergeCell ref="B15:B16"/>
    <mergeCell ref="C15:C16"/>
    <mergeCell ref="D15:D16"/>
    <mergeCell ref="F15:L15"/>
    <mergeCell ref="B6:L6"/>
    <mergeCell ref="B7:L7"/>
    <mergeCell ref="B8:L8"/>
    <mergeCell ref="B9:L9"/>
    <mergeCell ref="B5:L5"/>
  </mergeCells>
  <phoneticPr fontId="7" type="noConversion"/>
  <pageMargins left="0.55118110236220474" right="0.35433070866141736" top="0.39370078740157483" bottom="0.39370078740157483" header="0.31496062992125984" footer="0.31496062992125984"/>
  <pageSetup paperSize="9" orientation="portrait" r:id="rId1"/>
  <headerFooter alignWithMargins="0"/>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Matricea Corelarii</vt:lpstr>
      <vt:lpstr>'Matricea Corelarii'!_GoBack</vt:lpstr>
    </vt:vector>
  </TitlesOfParts>
  <Company>USM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225-BL4</dc:creator>
  <cp:lastModifiedBy>Windows User</cp:lastModifiedBy>
  <cp:lastPrinted>2018-11-26T10:17:18Z</cp:lastPrinted>
  <dcterms:created xsi:type="dcterms:W3CDTF">2006-02-23T14:52:48Z</dcterms:created>
  <dcterms:modified xsi:type="dcterms:W3CDTF">2019-03-08T14:20:07Z</dcterms:modified>
</cp:coreProperties>
</file>