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30" windowHeight="12435"/>
  </bookViews>
  <sheets>
    <sheet name="SMMSPA" sheetId="1" r:id="rId1"/>
    <sheet name="Matricea Corelarii" sheetId="2" r:id="rId2"/>
  </sheets>
  <calcPr calcId="125725"/>
</workbook>
</file>

<file path=xl/calcChain.xml><?xml version="1.0" encoding="utf-8"?>
<calcChain xmlns="http://schemas.openxmlformats.org/spreadsheetml/2006/main">
  <c r="H131" i="1"/>
  <c r="G131"/>
  <c r="F131"/>
  <c r="E131"/>
  <c r="D130"/>
  <c r="C130" s="1"/>
  <c r="J130" s="1"/>
  <c r="D129"/>
  <c r="C129" s="1"/>
  <c r="J129" s="1"/>
  <c r="D128"/>
  <c r="C128" s="1"/>
  <c r="J128" s="1"/>
  <c r="D127"/>
  <c r="C127" s="1"/>
  <c r="J127" s="1"/>
  <c r="C126"/>
  <c r="J126" s="1"/>
  <c r="D125"/>
  <c r="C125" s="1"/>
  <c r="J107"/>
  <c r="F107"/>
  <c r="E89"/>
  <c r="D89"/>
  <c r="D82"/>
  <c r="E82"/>
  <c r="J98"/>
  <c r="C97"/>
  <c r="E98"/>
  <c r="E101"/>
  <c r="F82"/>
  <c r="F89"/>
  <c r="F98"/>
  <c r="F101"/>
  <c r="G82"/>
  <c r="G89"/>
  <c r="G98"/>
  <c r="G101"/>
  <c r="H82"/>
  <c r="H89"/>
  <c r="H98"/>
  <c r="H101"/>
  <c r="C101"/>
  <c r="D98"/>
  <c r="D101"/>
  <c r="J82"/>
  <c r="J89"/>
  <c r="J101"/>
  <c r="C131" l="1"/>
  <c r="J125"/>
  <c r="J131" s="1"/>
  <c r="D131"/>
  <c r="D90"/>
  <c r="C82"/>
  <c r="F102"/>
  <c r="H102"/>
  <c r="J102"/>
  <c r="G90"/>
  <c r="F90"/>
  <c r="C89"/>
  <c r="E90"/>
  <c r="J90"/>
  <c r="H90"/>
  <c r="C98"/>
  <c r="C102" s="1"/>
  <c r="D102"/>
  <c r="G102"/>
  <c r="E102"/>
  <c r="C90" l="1"/>
</calcChain>
</file>

<file path=xl/sharedStrings.xml><?xml version="1.0" encoding="utf-8"?>
<sst xmlns="http://schemas.openxmlformats.org/spreadsheetml/2006/main" count="364" uniqueCount="235">
  <si>
    <t>Total Sem.I</t>
  </si>
  <si>
    <t>Total Sem.II</t>
  </si>
  <si>
    <t>Total Anul I</t>
  </si>
  <si>
    <t>Total Sem.III</t>
  </si>
  <si>
    <t>Total Sem.IV</t>
  </si>
  <si>
    <t>Total Anul II</t>
  </si>
  <si>
    <t>F.01.O.001</t>
  </si>
  <si>
    <t>F.01.O.004</t>
  </si>
  <si>
    <t>F.01.O.003</t>
  </si>
  <si>
    <t>Total</t>
  </si>
  <si>
    <t>Matricea corelării finalităţilor de studii</t>
  </si>
  <si>
    <t>Competenţe specifice:</t>
  </si>
  <si>
    <t>S</t>
  </si>
  <si>
    <t>Aprobat:</t>
  </si>
  <si>
    <t>Director Departament________</t>
  </si>
  <si>
    <t>Departamentul de Matematică</t>
  </si>
  <si>
    <t xml:space="preserve">UNIVERSITATEA </t>
  </si>
  <si>
    <t>DE STAT DIN MOLDOVA</t>
  </si>
  <si>
    <t xml:space="preserve">                                 Facultatea de Matematică şi Informatică</t>
  </si>
  <si>
    <t xml:space="preserve">                             sau un act echivalent de studii</t>
  </si>
  <si>
    <t>F.01.O.005</t>
  </si>
  <si>
    <t>F.03.O.020</t>
  </si>
  <si>
    <t>F.03.O.019</t>
  </si>
  <si>
    <t>Responsabil de program:</t>
  </si>
  <si>
    <t>CONŢINUTUL PLANULUI DE ÎNVĂŢĂMÂNT</t>
  </si>
  <si>
    <t>Sem.</t>
  </si>
  <si>
    <t>III</t>
  </si>
  <si>
    <t xml:space="preserve">Total </t>
  </si>
  <si>
    <t>MOLDOVA STATE UNIVERSITY</t>
  </si>
  <si>
    <t>Approved by:</t>
  </si>
  <si>
    <t>Faculty of Mathematics and Computer Science</t>
  </si>
  <si>
    <t>Nivelul calificării conform ISCED – 7</t>
  </si>
  <si>
    <t>Numărul total de credite de studiu – 120</t>
  </si>
  <si>
    <t>Forma de organizare a învăţământului – cu frecvenţă</t>
  </si>
  <si>
    <t xml:space="preserve">  </t>
  </si>
  <si>
    <t>Responsible for the programme:</t>
  </si>
  <si>
    <t>Department of Mathematics</t>
  </si>
  <si>
    <t xml:space="preserve">Council of the Faculty of Mathematics  </t>
  </si>
  <si>
    <t>and Computer Science</t>
  </si>
  <si>
    <t>Dean</t>
  </si>
  <si>
    <t xml:space="preserve">Cataranciuc Sergiu, </t>
  </si>
  <si>
    <t>Department Director</t>
  </si>
  <si>
    <r>
      <t xml:space="preserve">Calendarul universitar/graficul procesului de studii
</t>
    </r>
    <r>
      <rPr>
        <b/>
        <i/>
        <sz val="11"/>
        <rFont val="Times New Roman"/>
        <family val="1"/>
        <charset val="204"/>
      </rPr>
      <t>The academic calendar/ the timetable of the processus of studies</t>
    </r>
  </si>
  <si>
    <t>CONTENT OF PROGRAMME OF STUDIES</t>
  </si>
  <si>
    <r>
      <t xml:space="preserve">Cod
</t>
    </r>
    <r>
      <rPr>
        <i/>
        <sz val="9"/>
        <rFont val="Times New Roman"/>
        <family val="1"/>
        <charset val="204"/>
      </rPr>
      <t>Code</t>
    </r>
  </si>
  <si>
    <r>
      <t xml:space="preserve">Denumirea unităţii de curs/modulului 
</t>
    </r>
    <r>
      <rPr>
        <i/>
        <sz val="9"/>
        <rFont val="Times New Roman"/>
        <family val="1"/>
        <charset val="204"/>
      </rPr>
      <t>Name of modules/units</t>
    </r>
  </si>
  <si>
    <r>
      <t xml:space="preserve">Total ore
</t>
    </r>
    <r>
      <rPr>
        <i/>
        <sz val="9"/>
        <rFont val="Times New Roman"/>
        <family val="1"/>
        <charset val="204"/>
      </rPr>
      <t>Total number of hours</t>
    </r>
  </si>
  <si>
    <r>
      <t xml:space="preserve">Inclusiv
</t>
    </r>
    <r>
      <rPr>
        <i/>
        <sz val="9"/>
        <rFont val="Times New Roman"/>
        <family val="1"/>
        <charset val="204"/>
      </rPr>
      <t>Including</t>
    </r>
  </si>
  <si>
    <r>
      <t xml:space="preserve">Forma de evaluare </t>
    </r>
    <r>
      <rPr>
        <i/>
        <sz val="8"/>
        <rFont val="Times New Roman"/>
        <family val="1"/>
        <charset val="204"/>
      </rPr>
      <t>Mode of evalua-tion</t>
    </r>
  </si>
  <si>
    <r>
      <t xml:space="preserve">Număr de credite
</t>
    </r>
    <r>
      <rPr>
        <i/>
        <sz val="8"/>
        <rFont val="Times New Roman"/>
        <family val="1"/>
        <charset val="204"/>
      </rPr>
      <t>Number of credits</t>
    </r>
  </si>
  <si>
    <r>
      <t xml:space="preserve">Contact direct </t>
    </r>
    <r>
      <rPr>
        <i/>
        <sz val="9"/>
        <rFont val="Times New Roman"/>
        <family val="1"/>
        <charset val="204"/>
      </rPr>
      <t>Direct contact</t>
    </r>
  </si>
  <si>
    <r>
      <t xml:space="preserve">Lucru individual </t>
    </r>
    <r>
      <rPr>
        <i/>
        <sz val="9"/>
        <rFont val="Times New Roman"/>
        <family val="1"/>
        <charset val="204"/>
      </rPr>
      <t>Individual work</t>
    </r>
  </si>
  <si>
    <r>
      <t xml:space="preserve">Curs/ </t>
    </r>
    <r>
      <rPr>
        <i/>
        <sz val="9"/>
        <rFont val="Times New Roman"/>
        <family val="1"/>
        <charset val="204"/>
      </rPr>
      <t>Course</t>
    </r>
  </si>
  <si>
    <r>
      <t>Seminar/</t>
    </r>
    <r>
      <rPr>
        <i/>
        <sz val="9"/>
        <rFont val="Times New Roman"/>
        <family val="1"/>
        <charset val="204"/>
      </rPr>
      <t>Seminar</t>
    </r>
  </si>
  <si>
    <r>
      <t xml:space="preserve">Laborator
</t>
    </r>
    <r>
      <rPr>
        <i/>
        <sz val="9"/>
        <rFont val="Times New Roman"/>
        <family val="1"/>
        <charset val="204"/>
      </rPr>
      <t>Laboratory</t>
    </r>
  </si>
  <si>
    <t>1.</t>
  </si>
  <si>
    <r>
      <t>2.</t>
    </r>
    <r>
      <rPr>
        <sz val="7"/>
        <rFont val="Times New Roman"/>
        <family val="1"/>
        <charset val="204"/>
      </rPr>
      <t/>
    </r>
  </si>
  <si>
    <r>
      <t>3.</t>
    </r>
    <r>
      <rPr>
        <sz val="7"/>
        <rFont val="Times New Roman"/>
        <family val="1"/>
        <charset val="204"/>
      </rPr>
      <t/>
    </r>
  </si>
  <si>
    <r>
      <t>4.</t>
    </r>
    <r>
      <rPr>
        <sz val="7"/>
        <rFont val="Times New Roman"/>
        <family val="1"/>
        <charset val="204"/>
      </rPr>
      <t/>
    </r>
  </si>
  <si>
    <r>
      <t>5.</t>
    </r>
    <r>
      <rPr>
        <sz val="7"/>
        <rFont val="Times New Roman"/>
        <family val="1"/>
        <charset val="204"/>
      </rPr>
      <t/>
    </r>
  </si>
  <si>
    <t>6.</t>
  </si>
  <si>
    <r>
      <t>7.</t>
    </r>
    <r>
      <rPr>
        <sz val="7"/>
        <rFont val="Times New Roman"/>
        <family val="1"/>
        <charset val="204"/>
      </rPr>
      <t/>
    </r>
  </si>
  <si>
    <t>8.</t>
  </si>
  <si>
    <t>9.</t>
  </si>
  <si>
    <t>10.</t>
  </si>
  <si>
    <r>
      <t xml:space="preserve">ANUL I/1st </t>
    </r>
    <r>
      <rPr>
        <b/>
        <i/>
        <sz val="9"/>
        <rFont val="Times New Roman"/>
        <family val="1"/>
        <charset val="204"/>
      </rPr>
      <t>study-year</t>
    </r>
  </si>
  <si>
    <r>
      <t>Semestrul I/1</t>
    </r>
    <r>
      <rPr>
        <b/>
        <i/>
        <sz val="9"/>
        <rFont val="Times New Roman"/>
        <family val="1"/>
        <charset val="204"/>
      </rPr>
      <t>st semester</t>
    </r>
  </si>
  <si>
    <t xml:space="preserve">Consiliul Facultăţii de  </t>
  </si>
  <si>
    <t>Matematică şi Informatică</t>
  </si>
  <si>
    <t>Decan________________</t>
  </si>
  <si>
    <r>
      <t>Semestrul II/</t>
    </r>
    <r>
      <rPr>
        <b/>
        <i/>
        <sz val="9"/>
        <rFont val="Times New Roman"/>
        <family val="1"/>
        <charset val="204"/>
      </rPr>
      <t>2nd semester</t>
    </r>
  </si>
  <si>
    <r>
      <t>ANUL II/</t>
    </r>
    <r>
      <rPr>
        <b/>
        <i/>
        <sz val="9"/>
        <rFont val="Times New Roman"/>
        <family val="1"/>
        <charset val="204"/>
      </rPr>
      <t>2nd study-year</t>
    </r>
  </si>
  <si>
    <r>
      <t>Semestrul III/</t>
    </r>
    <r>
      <rPr>
        <b/>
        <i/>
        <sz val="9"/>
        <rFont val="Times New Roman"/>
        <family val="1"/>
        <charset val="204"/>
      </rPr>
      <t>3rd semester</t>
    </r>
  </si>
  <si>
    <t>Semestrul IV/4th semester</t>
  </si>
  <si>
    <r>
      <t xml:space="preserve">Stagiile de practică
</t>
    </r>
    <r>
      <rPr>
        <b/>
        <i/>
        <sz val="9"/>
        <rFont val="Times New Roman"/>
        <family val="1"/>
        <charset val="204"/>
      </rPr>
      <t>Internships</t>
    </r>
  </si>
  <si>
    <r>
      <t xml:space="preserve">Nr. d/o
</t>
    </r>
    <r>
      <rPr>
        <i/>
        <sz val="10"/>
        <rFont val="Times New Roman"/>
        <family val="1"/>
        <charset val="204"/>
      </rPr>
      <t>No.</t>
    </r>
  </si>
  <si>
    <r>
      <t xml:space="preserve">Stagiile de practică
</t>
    </r>
    <r>
      <rPr>
        <i/>
        <sz val="10"/>
        <rFont val="Times New Roman"/>
        <family val="1"/>
        <charset val="204"/>
      </rPr>
      <t>Internships</t>
    </r>
  </si>
  <si>
    <r>
      <t xml:space="preserve">Sem.
</t>
    </r>
    <r>
      <rPr>
        <i/>
        <sz val="10"/>
        <rFont val="Times New Roman"/>
        <family val="1"/>
        <charset val="204"/>
      </rPr>
      <t>Sem.</t>
    </r>
  </si>
  <si>
    <r>
      <t xml:space="preserve">Săptămîni
</t>
    </r>
    <r>
      <rPr>
        <i/>
        <sz val="10"/>
        <rFont val="Times New Roman"/>
        <family val="1"/>
        <charset val="204"/>
      </rPr>
      <t>No. of weeks</t>
    </r>
  </si>
  <si>
    <r>
      <t xml:space="preserve">Perioada
</t>
    </r>
    <r>
      <rPr>
        <i/>
        <sz val="10"/>
        <rFont val="Times New Roman"/>
        <family val="1"/>
        <charset val="204"/>
      </rPr>
      <t>Calendar</t>
    </r>
  </si>
  <si>
    <r>
      <t xml:space="preserve">Număr de credite
</t>
    </r>
    <r>
      <rPr>
        <i/>
        <sz val="7"/>
        <rFont val="Times New Roman"/>
        <family val="1"/>
        <charset val="204"/>
      </rPr>
      <t>Number of credits</t>
    </r>
  </si>
  <si>
    <r>
      <t xml:space="preserve">ore
</t>
    </r>
    <r>
      <rPr>
        <i/>
        <sz val="10"/>
        <rFont val="Times New Roman"/>
        <family val="1"/>
        <charset val="204"/>
      </rPr>
      <t>Nr. of hours</t>
    </r>
  </si>
  <si>
    <t>Nr. d/o
No.</t>
  </si>
  <si>
    <r>
      <t xml:space="preserve">Denumirea disciplinei
</t>
    </r>
    <r>
      <rPr>
        <i/>
        <sz val="9"/>
        <rFont val="Times New Roman"/>
        <family val="1"/>
        <charset val="204"/>
      </rPr>
      <t>Name of units/modules</t>
    </r>
  </si>
  <si>
    <r>
      <t xml:space="preserve">Anul
</t>
    </r>
    <r>
      <rPr>
        <i/>
        <sz val="9"/>
        <rFont val="Times New Roman"/>
        <family val="1"/>
        <charset val="204"/>
      </rPr>
      <t>Study-year</t>
    </r>
  </si>
  <si>
    <r>
      <t xml:space="preserve">Ore/săptămână
</t>
    </r>
    <r>
      <rPr>
        <i/>
        <sz val="9"/>
        <rFont val="Times New Roman"/>
        <family val="1"/>
        <charset val="204"/>
      </rPr>
      <t xml:space="preserve">Hours per week </t>
    </r>
  </si>
  <si>
    <r>
      <t xml:space="preserve">Evaluarea 
</t>
    </r>
    <r>
      <rPr>
        <i/>
        <sz val="7"/>
        <rFont val="Times New Roman"/>
        <family val="1"/>
        <charset val="204"/>
      </rPr>
      <t>Evaluation</t>
    </r>
  </si>
  <si>
    <r>
      <t xml:space="preserve">Credite
</t>
    </r>
    <r>
      <rPr>
        <i/>
        <sz val="7"/>
        <rFont val="Times New Roman"/>
        <family val="1"/>
        <charset val="204"/>
      </rPr>
      <t>Number of credits</t>
    </r>
  </si>
  <si>
    <t>C</t>
  </si>
  <si>
    <t>L</t>
  </si>
  <si>
    <t>Cod
Code</t>
  </si>
  <si>
    <r>
      <t xml:space="preserve">Modulul / disciplina
</t>
    </r>
    <r>
      <rPr>
        <i/>
        <sz val="9"/>
        <rFont val="Times New Roman"/>
        <family val="1"/>
        <charset val="204"/>
      </rPr>
      <t>Name of units/modules</t>
    </r>
  </si>
  <si>
    <r>
      <t xml:space="preserve">Numărul de ore pe săptămână
</t>
    </r>
    <r>
      <rPr>
        <i/>
        <sz val="9"/>
        <rFont val="Times New Roman"/>
        <family val="1"/>
        <charset val="204"/>
      </rPr>
      <t>Number of hours per week</t>
    </r>
  </si>
  <si>
    <r>
      <t xml:space="preserve">Algebră liniară
</t>
    </r>
    <r>
      <rPr>
        <i/>
        <sz val="9"/>
        <rFont val="Times New Roman"/>
        <family val="1"/>
      </rPr>
      <t>Linear algebra</t>
    </r>
  </si>
  <si>
    <r>
      <t xml:space="preserve">Examen
</t>
    </r>
    <r>
      <rPr>
        <i/>
        <sz val="9"/>
        <rFont val="Times New Roman"/>
        <family val="1"/>
        <charset val="204"/>
      </rPr>
      <t>Exam</t>
    </r>
  </si>
  <si>
    <r>
      <t xml:space="preserve">Calcul diferenţial şi integral
</t>
    </r>
    <r>
      <rPr>
        <i/>
        <sz val="9"/>
        <rFont val="Times New Roman"/>
        <family val="1"/>
      </rPr>
      <t>Differential and integral calculus</t>
    </r>
  </si>
  <si>
    <r>
      <t xml:space="preserve">Geometrie analitică
</t>
    </r>
    <r>
      <rPr>
        <i/>
        <sz val="9"/>
        <rFont val="Times New Roman"/>
        <family val="1"/>
      </rPr>
      <t>Analytic geometry</t>
    </r>
  </si>
  <si>
    <r>
      <t xml:space="preserve">Fundamentele programării
</t>
    </r>
    <r>
      <rPr>
        <i/>
        <sz val="9"/>
        <rFont val="Times New Roman"/>
        <family val="1"/>
      </rPr>
      <t>Fundamentals of programming</t>
    </r>
  </si>
  <si>
    <r>
      <t xml:space="preserve">Analiză funcţională
</t>
    </r>
    <r>
      <rPr>
        <i/>
        <sz val="9"/>
        <rFont val="Times New Roman"/>
        <family val="1"/>
      </rPr>
      <t>Functional analysis</t>
    </r>
  </si>
  <si>
    <r>
      <t xml:space="preserve">Teoria probabilităţilor
</t>
    </r>
    <r>
      <rPr>
        <i/>
        <sz val="9"/>
        <rFont val="Times New Roman"/>
        <family val="1"/>
      </rPr>
      <t>Probability theory</t>
    </r>
  </si>
  <si>
    <r>
      <t xml:space="preserve">Examen
</t>
    </r>
    <r>
      <rPr>
        <i/>
        <sz val="9"/>
        <color indexed="8"/>
        <rFont val="Times New Roman"/>
        <family val="1"/>
        <charset val="204"/>
      </rPr>
      <t>Exam</t>
    </r>
  </si>
  <si>
    <r>
      <t xml:space="preserve">Teza de master 
</t>
    </r>
    <r>
      <rPr>
        <i/>
        <sz val="9"/>
        <rFont val="Times New Roman"/>
        <family val="1"/>
        <charset val="204"/>
      </rPr>
      <t xml:space="preserve">Master thesis </t>
    </r>
  </si>
  <si>
    <r>
      <t xml:space="preserve">Practica de specialitate 
</t>
    </r>
    <r>
      <rPr>
        <i/>
        <sz val="9"/>
        <rFont val="Times New Roman"/>
        <family val="1"/>
        <charset val="204"/>
      </rPr>
      <t>Specialty practicum</t>
    </r>
  </si>
  <si>
    <r>
      <t xml:space="preserve">noiembrie - decembrie
</t>
    </r>
    <r>
      <rPr>
        <i/>
        <sz val="10"/>
        <rFont val="Times New Roman"/>
        <family val="1"/>
        <charset val="204"/>
      </rPr>
      <t>November-December</t>
    </r>
  </si>
  <si>
    <r>
      <t xml:space="preserve">Didactica universitară
</t>
    </r>
    <r>
      <rPr>
        <i/>
        <sz val="9"/>
        <rFont val="Times New Roman"/>
        <family val="1"/>
        <charset val="204"/>
      </rPr>
      <t>University level didactics</t>
    </r>
  </si>
  <si>
    <r>
      <t xml:space="preserve">Pedagogia şi Psihologia învăţământului universitar 
</t>
    </r>
    <r>
      <rPr>
        <i/>
        <sz val="9"/>
        <rFont val="Times New Roman"/>
        <family val="1"/>
        <charset val="204"/>
      </rPr>
      <t>Pedagogy and Psychology of Higher Education</t>
    </r>
  </si>
  <si>
    <t xml:space="preserve">Galina Rusu, </t>
  </si>
  <si>
    <t>COORDONAT:_____________</t>
  </si>
  <si>
    <t>APPROVED BY:</t>
  </si>
  <si>
    <t xml:space="preserve">Nr. de  înregistrare a planului </t>
  </si>
  <si>
    <t>de învăţământ_______________</t>
  </si>
  <si>
    <t>MINISTERUL EDUCAŢIEI,</t>
  </si>
  <si>
    <t xml:space="preserve">CULTURII ȘI CERCETĂRII </t>
  </si>
  <si>
    <t>AL REPUBLICII MOLDOVA</t>
  </si>
  <si>
    <t>MINISTRY OF EDUCATION,</t>
  </si>
  <si>
    <r>
      <rPr>
        <b/>
        <sz val="14"/>
        <rFont val="Times New Roman"/>
        <family val="1"/>
        <charset val="204"/>
      </rPr>
      <t xml:space="preserve">Baza admiterii </t>
    </r>
    <r>
      <rPr>
        <b/>
        <i/>
        <sz val="14"/>
        <rFont val="Times New Roman"/>
        <family val="1"/>
        <charset val="204"/>
      </rPr>
      <t>–</t>
    </r>
    <r>
      <rPr>
        <b/>
        <sz val="14"/>
        <rFont val="Times New Roman"/>
        <family val="1"/>
        <charset val="204"/>
      </rPr>
      <t xml:space="preserve"> diplomă de studii superioare de licenţă</t>
    </r>
  </si>
  <si>
    <t>Limba de instruire – română</t>
  </si>
  <si>
    <t>F.01.O.002</t>
  </si>
  <si>
    <t>S.01.O.105</t>
  </si>
  <si>
    <t>F.02.O.006</t>
  </si>
  <si>
    <t>F.03.O.014</t>
  </si>
  <si>
    <r>
      <t xml:space="preserve">ale domeniului de formare profesională "Matematica"
</t>
    </r>
    <r>
      <rPr>
        <b/>
        <i/>
        <sz val="11"/>
        <rFont val="Times New Roman"/>
        <family val="1"/>
        <charset val="204"/>
      </rPr>
      <t>Pre-requisite for master programs for the field of "Mathematics"</t>
    </r>
  </si>
  <si>
    <t>Nr. d/o</t>
  </si>
  <si>
    <t>Perioada</t>
  </si>
  <si>
    <t>Credite</t>
  </si>
  <si>
    <r>
      <t xml:space="preserve">Forma de evaluare finală a programului de studii
</t>
    </r>
    <r>
      <rPr>
        <b/>
        <i/>
        <sz val="11"/>
        <rFont val="Times New Roman"/>
        <family val="1"/>
        <charset val="204"/>
      </rPr>
      <t>Mode of final evaluation of the programme of studies</t>
    </r>
  </si>
  <si>
    <r>
      <t xml:space="preserve">Programare dinamică stocastică şi procese marcoviene decizionale
</t>
    </r>
    <r>
      <rPr>
        <i/>
        <sz val="9"/>
        <rFont val="Times New Roman"/>
        <family val="1"/>
        <charset val="204"/>
      </rPr>
      <t>Stochastic Dynamic Programming and Markovian Decision Processes</t>
    </r>
  </si>
  <si>
    <r>
      <t xml:space="preserve">Metode statistice în finanţe şi asigurări
</t>
    </r>
    <r>
      <rPr>
        <i/>
        <sz val="9"/>
        <rFont val="Times New Roman"/>
        <family val="1"/>
        <charset val="204"/>
      </rPr>
      <t>Statistical methods in finance and insurance</t>
    </r>
    <r>
      <rPr>
        <sz val="9"/>
        <rFont val="Times New Roman"/>
        <family val="1"/>
        <charset val="204"/>
      </rPr>
      <t xml:space="preserve">
Teoria matematică a investițiilor
</t>
    </r>
    <r>
      <rPr>
        <i/>
        <sz val="9"/>
        <rFont val="Times New Roman"/>
        <family val="1"/>
        <charset val="204"/>
      </rPr>
      <t>Mathematical theory of investments</t>
    </r>
  </si>
  <si>
    <r>
      <t xml:space="preserve">Analiza datelor statistice multi-dimensionale  
</t>
    </r>
    <r>
      <rPr>
        <i/>
        <sz val="9"/>
        <rFont val="Times New Roman"/>
        <family val="1"/>
        <charset val="204"/>
      </rPr>
      <t xml:space="preserve">Analysis of multi-dimensional statistical data  </t>
    </r>
  </si>
  <si>
    <r>
      <t xml:space="preserve">Metodele Cercetărilor Operaţionale în fundamentarea deciziilor
</t>
    </r>
    <r>
      <rPr>
        <i/>
        <sz val="9"/>
        <rFont val="Times New Roman"/>
        <family val="1"/>
        <charset val="204"/>
      </rPr>
      <t>Operations Research Methods in substantiating decisions</t>
    </r>
    <r>
      <rPr>
        <sz val="9"/>
        <rFont val="Times New Roman"/>
        <family val="1"/>
        <charset val="204"/>
      </rPr>
      <t xml:space="preserve">
Scheme de calcul și probleme de evoluție
</t>
    </r>
    <r>
      <rPr>
        <i/>
        <sz val="9"/>
        <rFont val="Times New Roman"/>
        <family val="1"/>
        <charset val="204"/>
      </rPr>
      <t>Calculation schemes and evolutionary problems</t>
    </r>
  </si>
  <si>
    <r>
      <t xml:space="preserve">Metode matematice de recunoaștere statistică a formelor
</t>
    </r>
    <r>
      <rPr>
        <i/>
        <sz val="9"/>
        <rFont val="Times New Roman"/>
        <family val="1"/>
        <charset val="204"/>
      </rPr>
      <t>Mathematical methods of statistical pattern recognition</t>
    </r>
  </si>
  <si>
    <r>
      <t xml:space="preserve">Clasificarea problemelor de optimizare
</t>
    </r>
    <r>
      <rPr>
        <i/>
        <sz val="9"/>
        <rFont val="Times New Roman"/>
        <family val="1"/>
        <charset val="204"/>
      </rPr>
      <t>Classification of optimization problems</t>
    </r>
    <r>
      <rPr>
        <sz val="9"/>
        <rFont val="Times New Roman"/>
        <family val="1"/>
        <charset val="204"/>
      </rPr>
      <t xml:space="preserve">
Modelare matematică și calculul performant
</t>
    </r>
    <r>
      <rPr>
        <i/>
        <sz val="9"/>
        <rFont val="Times New Roman"/>
        <family val="1"/>
        <charset val="204"/>
      </rPr>
      <t>Mathematical modeling and performance computing</t>
    </r>
  </si>
  <si>
    <r>
      <t xml:space="preserve">Capitole speciale de algebră
</t>
    </r>
    <r>
      <rPr>
        <i/>
        <sz val="9"/>
        <rFont val="Times New Roman"/>
        <family val="1"/>
        <charset val="204"/>
      </rPr>
      <t>Additional chapters of algebra</t>
    </r>
  </si>
  <si>
    <r>
      <t xml:space="preserve">Capitole speciale de geometrie
</t>
    </r>
    <r>
      <rPr>
        <i/>
        <sz val="9"/>
        <rFont val="Times New Roman"/>
        <family val="1"/>
        <charset val="204"/>
      </rPr>
      <t xml:space="preserve">Additional chapters of geometry </t>
    </r>
  </si>
  <si>
    <r>
      <t xml:space="preserve">Operatori liniari şi aplicaţii
</t>
    </r>
    <r>
      <rPr>
        <i/>
        <sz val="9"/>
        <rFont val="Times New Roman"/>
        <family val="1"/>
        <charset val="204"/>
      </rPr>
      <t xml:space="preserve">Linear operators and applications </t>
    </r>
    <r>
      <rPr>
        <sz val="9"/>
        <rFont val="Times New Roman"/>
        <family val="1"/>
        <charset val="204"/>
      </rPr>
      <t xml:space="preserve">
Regularizarea operatorilor integrali singulari
</t>
    </r>
    <r>
      <rPr>
        <i/>
        <sz val="9"/>
        <rFont val="Times New Roman"/>
        <family val="1"/>
        <charset val="204"/>
      </rPr>
      <t>Regularization of singular integral operators</t>
    </r>
  </si>
  <si>
    <r>
      <t xml:space="preserve">Sisteme dinamice haotice
</t>
    </r>
    <r>
      <rPr>
        <i/>
        <sz val="9"/>
        <rFont val="Times New Roman"/>
        <family val="1"/>
        <charset val="204"/>
      </rPr>
      <t>Chaotic dynamical systems</t>
    </r>
    <r>
      <rPr>
        <sz val="9"/>
        <rFont val="Times New Roman"/>
        <family val="1"/>
        <charset val="204"/>
      </rPr>
      <t xml:space="preserve">
Geometrii neeuclidiene
</t>
    </r>
    <r>
      <rPr>
        <i/>
        <sz val="9"/>
        <rFont val="Times New Roman"/>
        <family val="1"/>
        <charset val="204"/>
      </rPr>
      <t xml:space="preserve">Non-Euclidean geometries </t>
    </r>
  </si>
  <si>
    <r>
      <t xml:space="preserve">Metode variaţionale în ecuaţii diferenţiale 
</t>
    </r>
    <r>
      <rPr>
        <i/>
        <sz val="9"/>
        <rFont val="Times New Roman"/>
        <family val="1"/>
        <charset val="204"/>
      </rPr>
      <t>Variational methods in differential equations</t>
    </r>
  </si>
  <si>
    <r>
      <t xml:space="preserve">Algebra aplicată
</t>
    </r>
    <r>
      <rPr>
        <i/>
        <sz val="9"/>
        <rFont val="Times New Roman"/>
        <family val="1"/>
        <charset val="204"/>
      </rPr>
      <t>Applied algebra</t>
    </r>
  </si>
  <si>
    <r>
      <t xml:space="preserve">Numărul de ore pe săptămână
</t>
    </r>
    <r>
      <rPr>
        <i/>
        <sz val="9"/>
        <rFont val="Times New Roman"/>
        <family val="1"/>
        <charset val="204"/>
      </rPr>
      <t>Nr. of hours per week</t>
    </r>
  </si>
  <si>
    <r>
      <t xml:space="preserve">Sisteme dinamice neautonome
</t>
    </r>
    <r>
      <rPr>
        <i/>
        <sz val="9"/>
        <rFont val="Times New Roman"/>
        <family val="1"/>
        <charset val="204"/>
      </rPr>
      <t>Nonautonomous dinamical systems</t>
    </r>
    <r>
      <rPr>
        <sz val="9"/>
        <rFont val="Times New Roman"/>
        <family val="1"/>
        <charset val="204"/>
      </rPr>
      <t xml:space="preserve">
Geometrie fractală
</t>
    </r>
    <r>
      <rPr>
        <i/>
        <sz val="9"/>
        <rFont val="Times New Roman"/>
        <family val="1"/>
        <charset val="204"/>
      </rPr>
      <t>Fractal geometry</t>
    </r>
  </si>
  <si>
    <r>
      <t>Examenul de master/</t>
    </r>
    <r>
      <rPr>
        <b/>
        <i/>
        <sz val="9"/>
        <rFont val="Times New Roman"/>
        <family val="1"/>
        <charset val="204"/>
      </rPr>
      <t>Final examination</t>
    </r>
  </si>
  <si>
    <r>
      <t xml:space="preserve">Susţinerea tezei de master
</t>
    </r>
    <r>
      <rPr>
        <i/>
        <sz val="9"/>
        <rFont val="Times New Roman"/>
        <family val="1"/>
        <charset val="204"/>
      </rPr>
      <t>Master thezis</t>
    </r>
  </si>
  <si>
    <r>
      <t xml:space="preserve">iunie
</t>
    </r>
    <r>
      <rPr>
        <i/>
        <sz val="9"/>
        <rFont val="Times New Roman"/>
        <family val="1"/>
        <charset val="204"/>
      </rPr>
      <t>June</t>
    </r>
  </si>
  <si>
    <t xml:space="preserve">Prerechizit pentru programele de master </t>
  </si>
  <si>
    <t>I</t>
  </si>
  <si>
    <t>II</t>
  </si>
  <si>
    <t>The matrix of correlation of study finalties</t>
  </si>
  <si>
    <t>Specific competences:</t>
  </si>
  <si>
    <t>C1</t>
  </si>
  <si>
    <t>C2</t>
  </si>
  <si>
    <t>C3</t>
  </si>
  <si>
    <t>C4</t>
  </si>
  <si>
    <t>C5</t>
  </si>
  <si>
    <t>C6</t>
  </si>
  <si>
    <t>C7</t>
  </si>
  <si>
    <t xml:space="preserve"> +</t>
  </si>
  <si>
    <r>
      <t xml:space="preserve">C1. Cunoașterea conceptelor matematicii moderne sub aspect teoretic și aplicativ;
</t>
    </r>
    <r>
      <rPr>
        <i/>
        <sz val="12"/>
        <rFont val="Times New Roman"/>
        <family val="1"/>
        <charset val="204"/>
      </rPr>
      <t>Knowledge of the concepts of modern mathematics in theoretical and applicative terms;</t>
    </r>
  </si>
  <si>
    <r>
      <t xml:space="preserve">C2. Identificarea și aplicarea metodelor adecvate de rezolvare a problemelor din domeniul de activitate profesională;
</t>
    </r>
    <r>
      <rPr>
        <i/>
        <sz val="12"/>
        <rFont val="Times New Roman"/>
        <family val="1"/>
        <charset val="204"/>
      </rPr>
      <t>Identifying and applying appropriate methods for solving problems in the field of work;</t>
    </r>
  </si>
  <si>
    <r>
      <t xml:space="preserve">C3. Adaptarea realizărilor ştiinţifice existente, inclusiv din alte domenii, la investigaţiile matematice proprii;
</t>
    </r>
    <r>
      <rPr>
        <i/>
        <sz val="12"/>
        <rFont val="Times New Roman"/>
        <family val="1"/>
        <charset val="204"/>
      </rPr>
      <t>Adaptation of existing scientific achievements, including other areas, to mathematical own investigations;</t>
    </r>
  </si>
  <si>
    <r>
      <t xml:space="preserve">C4. Utilizarea tehnologiilor informaţionale moderne în scopul eficientizării metodelor matematice utilizate;
</t>
    </r>
    <r>
      <rPr>
        <i/>
        <sz val="12"/>
        <rFont val="Times New Roman"/>
        <family val="1"/>
        <charset val="204"/>
      </rPr>
      <t>Use of modern information technologies in order to optimize the used mathematical methods;</t>
    </r>
  </si>
  <si>
    <r>
      <t xml:space="preserve">C5. Realizarea cercetărilor ştiinţifice proprii, demonstrând un înalt grad de autonomie;
</t>
    </r>
    <r>
      <rPr>
        <i/>
        <sz val="12"/>
        <rFont val="Times New Roman"/>
        <family val="1"/>
        <charset val="204"/>
      </rPr>
      <t>Carrying out its own scientific research, demonstrating a high degree of autonomy;</t>
    </r>
  </si>
  <si>
    <r>
      <t xml:space="preserve">C6. Selectarea metodelor eficiente de luare a deciziilor profesionale și argumentarea utilizării acestora, inclusiv de nivel organizaţional;
</t>
    </r>
    <r>
      <rPr>
        <i/>
        <sz val="12"/>
        <rFont val="Times New Roman"/>
        <family val="1"/>
        <charset val="204"/>
      </rPr>
      <t>Selection of effective decision-making methods and argumentation of their use, including organizational level;</t>
    </r>
  </si>
  <si>
    <r>
      <t xml:space="preserve">C7. Prognozarea evoluţiei unor domenii de cercetare cu caracter matematic teoretico-aplicativ.
</t>
    </r>
    <r>
      <rPr>
        <i/>
        <sz val="12"/>
        <rFont val="Times New Roman"/>
        <family val="1"/>
        <charset val="204"/>
      </rPr>
      <t>Prediction the evolution of some fields of research with a mathematical theoretical-applicative character.</t>
    </r>
  </si>
  <si>
    <r>
      <t>Cod/</t>
    </r>
    <r>
      <rPr>
        <i/>
        <sz val="9"/>
        <rFont val="Times New Roman"/>
        <family val="1"/>
        <charset val="204"/>
      </rPr>
      <t>Code</t>
    </r>
  </si>
  <si>
    <r>
      <t xml:space="preserve">Nr credite
</t>
    </r>
    <r>
      <rPr>
        <i/>
        <sz val="9"/>
        <rFont val="Times New Roman"/>
        <family val="1"/>
        <charset val="204"/>
      </rPr>
      <t>Number of credits</t>
    </r>
    <r>
      <rPr>
        <sz val="9"/>
        <rFont val="Times New Roman"/>
        <family val="1"/>
        <charset val="204"/>
      </rPr>
      <t xml:space="preserve"> ECTS</t>
    </r>
  </si>
  <si>
    <r>
      <t xml:space="preserve">Unități de conținut 
</t>
    </r>
    <r>
      <rPr>
        <i/>
        <sz val="9"/>
        <rFont val="Times New Roman"/>
        <family val="1"/>
        <charset val="204"/>
      </rPr>
      <t>Units</t>
    </r>
  </si>
  <si>
    <r>
      <t xml:space="preserve">Finalităţi de studii / Competenţe specifice
</t>
    </r>
    <r>
      <rPr>
        <i/>
        <sz val="9"/>
        <rFont val="Times New Roman"/>
        <family val="1"/>
        <charset val="204"/>
      </rPr>
      <t>Study finalities/Specific competences</t>
    </r>
  </si>
  <si>
    <r>
      <t xml:space="preserve">
Teoria matematică a investițiilor
</t>
    </r>
    <r>
      <rPr>
        <i/>
        <sz val="9"/>
        <rFont val="Times New Roman"/>
        <family val="1"/>
        <charset val="204"/>
      </rPr>
      <t>Mathematical theory of investments</t>
    </r>
  </si>
  <si>
    <r>
      <t xml:space="preserve">Metode statistice în finanţe şi asigurări
</t>
    </r>
    <r>
      <rPr>
        <i/>
        <sz val="9"/>
        <rFont val="Times New Roman"/>
        <family val="1"/>
        <charset val="204"/>
      </rPr>
      <t>Statistical methods in finance and insurance</t>
    </r>
  </si>
  <si>
    <t>S.01.A.003</t>
  </si>
  <si>
    <t>S.01.A.004</t>
  </si>
  <si>
    <r>
      <t xml:space="preserve">Operatori liniari şi aplicaţii
</t>
    </r>
    <r>
      <rPr>
        <i/>
        <sz val="9"/>
        <rFont val="Times New Roman"/>
        <family val="1"/>
        <charset val="204"/>
      </rPr>
      <t xml:space="preserve">Linear operators and applications </t>
    </r>
  </si>
  <si>
    <r>
      <t xml:space="preserve">Regularizarea operatorilor integrali singulari
</t>
    </r>
    <r>
      <rPr>
        <i/>
        <sz val="9"/>
        <rFont val="Times New Roman"/>
        <family val="1"/>
        <charset val="204"/>
      </rPr>
      <t>Regularization of singular integral operators</t>
    </r>
  </si>
  <si>
    <t>S.02.A.007</t>
  </si>
  <si>
    <t>S.02.A.008</t>
  </si>
  <si>
    <r>
      <t xml:space="preserve">Metodele Cercetărilor Operaţionale în fundamentarea deciziilor
</t>
    </r>
    <r>
      <rPr>
        <i/>
        <sz val="9"/>
        <rFont val="Times New Roman"/>
        <family val="1"/>
        <charset val="204"/>
      </rPr>
      <t>Operations Research Methods in substantiating decisions</t>
    </r>
  </si>
  <si>
    <r>
      <t xml:space="preserve">Scheme de calcul și probleme de evoluție
</t>
    </r>
    <r>
      <rPr>
        <i/>
        <sz val="9"/>
        <rFont val="Times New Roman"/>
        <family val="1"/>
        <charset val="204"/>
      </rPr>
      <t>Calculation schemes and evolutionary problems</t>
    </r>
  </si>
  <si>
    <t>S.02.A.009</t>
  </si>
  <si>
    <t>S.02.A.010</t>
  </si>
  <si>
    <r>
      <t xml:space="preserve">Sisteme dinamice haotice
</t>
    </r>
    <r>
      <rPr>
        <i/>
        <sz val="9"/>
        <rFont val="Times New Roman"/>
        <family val="1"/>
        <charset val="204"/>
      </rPr>
      <t>Chaotic dynamical systems</t>
    </r>
  </si>
  <si>
    <r>
      <t xml:space="preserve">Geometrii neeuclidiene
</t>
    </r>
    <r>
      <rPr>
        <i/>
        <sz val="9"/>
        <rFont val="Times New Roman"/>
        <family val="1"/>
        <charset val="204"/>
      </rPr>
      <t xml:space="preserve">Non-Euclidean geometries </t>
    </r>
  </si>
  <si>
    <r>
      <t xml:space="preserve">Clasificarea problemelor de optimizare
</t>
    </r>
    <r>
      <rPr>
        <i/>
        <sz val="9"/>
        <rFont val="Times New Roman"/>
        <family val="1"/>
        <charset val="204"/>
      </rPr>
      <t>Classification of optimization problems</t>
    </r>
  </si>
  <si>
    <r>
      <t xml:space="preserve">Modelare matematică și calculul performant
</t>
    </r>
    <r>
      <rPr>
        <i/>
        <sz val="9"/>
        <rFont val="Times New Roman"/>
        <family val="1"/>
        <charset val="204"/>
      </rPr>
      <t>Mathematical modeling and performance computing</t>
    </r>
  </si>
  <si>
    <r>
      <t xml:space="preserve">Sisteme dinamice neautonome
</t>
    </r>
    <r>
      <rPr>
        <i/>
        <sz val="9"/>
        <rFont val="Times New Roman"/>
        <family val="1"/>
        <charset val="204"/>
      </rPr>
      <t>Nonautonomous dinamical systems</t>
    </r>
  </si>
  <si>
    <r>
      <t xml:space="preserve">Geometrie fractală
</t>
    </r>
    <r>
      <rPr>
        <i/>
        <sz val="9"/>
        <rFont val="Times New Roman"/>
        <family val="1"/>
        <charset val="204"/>
      </rPr>
      <t>Fractal geometry</t>
    </r>
  </si>
  <si>
    <t>S.02.O.013</t>
  </si>
  <si>
    <t>S.03.O.015</t>
  </si>
  <si>
    <t>S.01.O.005</t>
  </si>
  <si>
    <t>S.02.A.011</t>
  </si>
  <si>
    <t>S.02.A.012</t>
  </si>
  <si>
    <t>S.03.A.016</t>
  </si>
  <si>
    <t>S.03.A.017</t>
  </si>
  <si>
    <t>S.03.A.018</t>
  </si>
  <si>
    <t>S.03.A.019</t>
  </si>
  <si>
    <r>
      <t xml:space="preserve">Contact direct
 </t>
    </r>
    <r>
      <rPr>
        <i/>
        <sz val="9"/>
        <rFont val="Times New Roman"/>
        <family val="1"/>
        <charset val="204"/>
      </rPr>
      <t>Direct contact</t>
    </r>
  </si>
  <si>
    <t>S.01.A.103
S.01.A.104</t>
  </si>
  <si>
    <t>S.02.A.107
S.02.A.108</t>
  </si>
  <si>
    <t>S.02.A.109
S.02.A.110</t>
  </si>
  <si>
    <t>S.02.A.111
S.02.A.112</t>
  </si>
  <si>
    <t>S.02.O.113</t>
  </si>
  <si>
    <t>S.03.O.115</t>
  </si>
  <si>
    <t>S.03.A.116
S.03.A.117</t>
  </si>
  <si>
    <t>S.03.A.118
S.03.A.119</t>
  </si>
  <si>
    <t>+</t>
  </si>
  <si>
    <t>"____"________________2019</t>
  </si>
  <si>
    <t>Chişinău 2019</t>
  </si>
  <si>
    <t>Discipline la liberă alegere</t>
  </si>
  <si>
    <t>Free course choise units</t>
  </si>
  <si>
    <t>"____"________________</t>
  </si>
  <si>
    <t>CULTURE AND RESEARCH OF</t>
  </si>
  <si>
    <t>THE REPUBLIC OF MOLDOVA</t>
  </si>
  <si>
    <t>Aprobat: _____________</t>
  </si>
  <si>
    <t>COORDINATED:</t>
  </si>
  <si>
    <t xml:space="preserve">Senatul USM  </t>
  </si>
  <si>
    <t xml:space="preserve">MSU SENATE  </t>
  </si>
  <si>
    <t>"____"__________2019</t>
  </si>
  <si>
    <t xml:space="preserve">Registration No. </t>
  </si>
  <si>
    <t>Proces verbal nr. ______</t>
  </si>
  <si>
    <t>Minutes No.</t>
  </si>
  <si>
    <t>PLAN  DE  ÎNVĂŢĂMÂNT</t>
  </si>
  <si>
    <t>PROGRAMME OF STUDY</t>
  </si>
  <si>
    <t>Level of Classification acording to ISCED - 7</t>
  </si>
  <si>
    <t>General Field of Study  - 054 Mathematics and Statistics</t>
  </si>
  <si>
    <t>Total Number of Credits - 120</t>
  </si>
  <si>
    <t>Titlul obţinut – Master în Matematică</t>
  </si>
  <si>
    <t>Language of Instruction - Romanian</t>
  </si>
  <si>
    <t>Mode of Study - full-time</t>
  </si>
  <si>
    <t>Domeniul general de studii – 054 Matematică și statistică</t>
  </si>
  <si>
    <t xml:space="preserve">Program de master – Structuri matematice și metode de soluționare </t>
  </si>
  <si>
    <t xml:space="preserve">                          a problemelor aplicative (MP) </t>
  </si>
  <si>
    <t>Master Programme - Mathematical Structures and Methods for Solvimg Applicative Problems (MP)</t>
  </si>
  <si>
    <t>Obtained Title - Master of Mathematics</t>
  </si>
  <si>
    <t>Admission Based on- Bachelor Diploma or another equivalent document of studies</t>
  </si>
  <si>
    <r>
      <rPr>
        <b/>
        <sz val="14"/>
        <rFont val="Times New Roman"/>
        <family val="1"/>
        <charset val="204"/>
      </rPr>
      <t>dr. hab., prof. univ./</t>
    </r>
    <r>
      <rPr>
        <b/>
        <i/>
        <sz val="9"/>
        <rFont val="Times New Roman"/>
        <family val="1"/>
        <charset val="204"/>
      </rPr>
      <t>Dr. hab., Prof.</t>
    </r>
  </si>
  <si>
    <r>
      <rPr>
        <b/>
        <sz val="14"/>
        <rFont val="Times New Roman"/>
        <family val="1"/>
        <charset val="204"/>
      </rPr>
      <t xml:space="preserve">dr., conf. univ./ </t>
    </r>
    <r>
      <rPr>
        <b/>
        <i/>
        <sz val="9"/>
        <rFont val="Times New Roman"/>
        <family val="1"/>
        <charset val="204"/>
      </rPr>
      <t>Dr., Assoc. Prof.</t>
    </r>
  </si>
</sst>
</file>

<file path=xl/styles.xml><?xml version="1.0" encoding="utf-8"?>
<styleSheet xmlns="http://schemas.openxmlformats.org/spreadsheetml/2006/main">
  <fonts count="31">
    <font>
      <sz val="10"/>
      <name val="Arial"/>
      <charset val="204"/>
    </font>
    <font>
      <sz val="10"/>
      <name val="Arial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9"/>
      <name val="Times New Roman"/>
      <family val="1"/>
    </font>
    <font>
      <i/>
      <sz val="9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07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/>
    <xf numFmtId="0" fontId="6" fillId="0" borderId="1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/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0" fontId="1" fillId="0" borderId="0" xfId="0" applyFont="1" applyBorder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top"/>
    </xf>
    <xf numFmtId="0" fontId="12" fillId="0" borderId="0" xfId="0" applyFont="1"/>
    <xf numFmtId="0" fontId="3" fillId="0" borderId="3" xfId="1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2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9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16" fillId="0" borderId="0" xfId="0" applyFont="1"/>
    <xf numFmtId="0" fontId="3" fillId="0" borderId="1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3" fillId="0" borderId="10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9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/>
    <xf numFmtId="0" fontId="3" fillId="0" borderId="38" xfId="0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3" fillId="0" borderId="4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2" fillId="0" borderId="43" xfId="0" applyFont="1" applyBorder="1"/>
    <xf numFmtId="0" fontId="3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3" fillId="0" borderId="45" xfId="0" applyFont="1" applyFill="1" applyBorder="1" applyAlignment="1">
      <alignment wrapText="1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0" fontId="23" fillId="0" borderId="0" xfId="0" applyFont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top" wrapText="1"/>
    </xf>
    <xf numFmtId="0" fontId="20" fillId="0" borderId="0" xfId="0" applyFont="1" applyAlignment="1"/>
    <xf numFmtId="0" fontId="6" fillId="0" borderId="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0" fillId="0" borderId="48" xfId="0" applyBorder="1"/>
    <xf numFmtId="0" fontId="3" fillId="0" borderId="40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wrapText="1"/>
    </xf>
    <xf numFmtId="0" fontId="6" fillId="0" borderId="30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top" wrapText="1"/>
    </xf>
    <xf numFmtId="0" fontId="10" fillId="2" borderId="46" xfId="0" applyFont="1" applyFill="1" applyBorder="1" applyAlignment="1">
      <alignment horizontal="center" vertical="top" wrapText="1"/>
    </xf>
    <xf numFmtId="0" fontId="10" fillId="2" borderId="44" xfId="0" applyFont="1" applyFill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10" fillId="2" borderId="45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 wrapText="1"/>
    </xf>
    <xf numFmtId="0" fontId="0" fillId="0" borderId="30" xfId="0" applyBorder="1"/>
    <xf numFmtId="0" fontId="19" fillId="0" borderId="4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0" fontId="0" fillId="0" borderId="0" xfId="0" applyBorder="1"/>
    <xf numFmtId="0" fontId="3" fillId="0" borderId="3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0" fillId="0" borderId="0" xfId="0" applyFont="1"/>
    <xf numFmtId="0" fontId="14" fillId="0" borderId="0" xfId="0" applyFont="1" applyAlignment="1"/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6" fillId="0" borderId="2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0" fillId="0" borderId="19" xfId="0" applyBorder="1" applyAlignment="1"/>
    <xf numFmtId="0" fontId="0" fillId="0" borderId="11" xfId="0" applyBorder="1" applyAlignment="1"/>
    <xf numFmtId="0" fontId="20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19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showWhiteSpace="0" topLeftCell="A178" zoomScaleNormal="100" zoomScaleSheetLayoutView="130" zoomScalePageLayoutView="130" workbookViewId="0">
      <selection activeCell="B48" sqref="B48"/>
    </sheetView>
  </sheetViews>
  <sheetFormatPr defaultRowHeight="12.75"/>
  <cols>
    <col min="1" max="1" width="10.85546875" customWidth="1"/>
    <col min="2" max="2" width="34.28515625" customWidth="1"/>
    <col min="3" max="3" width="6.7109375" customWidth="1"/>
    <col min="4" max="4" width="8" customWidth="1"/>
    <col min="5" max="5" width="6.28515625" customWidth="1"/>
    <col min="6" max="6" width="5.28515625" customWidth="1"/>
    <col min="7" max="7" width="6.28515625" customWidth="1"/>
    <col min="8" max="8" width="5.28515625" customWidth="1"/>
    <col min="9" max="9" width="7.85546875" customWidth="1"/>
    <col min="10" max="10" width="7.28515625" customWidth="1"/>
    <col min="11" max="11" width="0.5703125" customWidth="1"/>
  </cols>
  <sheetData>
    <row r="1" spans="1:13" s="34" customForma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34" customFormat="1" ht="18.75">
      <c r="B2" s="35" t="s">
        <v>111</v>
      </c>
      <c r="E2" s="36" t="s">
        <v>16</v>
      </c>
      <c r="F2" s="36"/>
      <c r="G2" s="36"/>
      <c r="H2" s="36"/>
    </row>
    <row r="3" spans="1:13" s="34" customFormat="1" ht="18.75">
      <c r="B3" s="35" t="s">
        <v>112</v>
      </c>
      <c r="E3" s="36" t="s">
        <v>17</v>
      </c>
      <c r="F3" s="36"/>
      <c r="G3" s="36"/>
      <c r="H3" s="36"/>
    </row>
    <row r="4" spans="1:13" s="34" customFormat="1" ht="18.75">
      <c r="B4" s="35" t="s">
        <v>113</v>
      </c>
      <c r="E4" s="36"/>
      <c r="F4" s="36"/>
      <c r="G4" s="36"/>
      <c r="H4" s="36"/>
    </row>
    <row r="5" spans="1:13" s="34" customFormat="1">
      <c r="B5" s="52" t="s">
        <v>114</v>
      </c>
      <c r="E5" s="51" t="s">
        <v>28</v>
      </c>
      <c r="F5" s="51"/>
      <c r="G5" s="51"/>
      <c r="H5" s="51"/>
      <c r="I5" s="51"/>
    </row>
    <row r="6" spans="1:13" s="34" customFormat="1">
      <c r="B6" s="52" t="s">
        <v>209</v>
      </c>
      <c r="E6" s="51"/>
      <c r="F6" s="51"/>
      <c r="G6" s="51"/>
      <c r="H6" s="51"/>
      <c r="I6" s="51"/>
    </row>
    <row r="7" spans="1:13" s="34" customFormat="1">
      <c r="B7" s="52" t="s">
        <v>210</v>
      </c>
      <c r="E7" s="51"/>
      <c r="F7" s="51"/>
      <c r="G7" s="51"/>
      <c r="H7" s="51"/>
      <c r="I7" s="51"/>
    </row>
    <row r="8" spans="1:13" s="34" customFormat="1" ht="18.75" customHeight="1">
      <c r="B8" s="35" t="s">
        <v>107</v>
      </c>
      <c r="E8" s="35" t="s">
        <v>211</v>
      </c>
      <c r="F8" s="36"/>
      <c r="G8" s="36"/>
      <c r="H8" s="36"/>
    </row>
    <row r="9" spans="1:13" s="34" customFormat="1" ht="14.25" customHeight="1">
      <c r="B9" s="52" t="s">
        <v>212</v>
      </c>
      <c r="E9" s="52" t="s">
        <v>108</v>
      </c>
      <c r="F9" s="36"/>
      <c r="G9" s="36"/>
      <c r="H9" s="36"/>
    </row>
    <row r="10" spans="1:13" s="54" customFormat="1" ht="18.75">
      <c r="A10" s="34"/>
      <c r="B10" s="36" t="s">
        <v>204</v>
      </c>
      <c r="C10" s="34"/>
      <c r="D10" s="34"/>
      <c r="E10" s="36" t="s">
        <v>213</v>
      </c>
      <c r="F10" s="36"/>
      <c r="G10" s="36"/>
      <c r="H10" s="36"/>
      <c r="I10" s="34"/>
      <c r="M10" s="34"/>
    </row>
    <row r="11" spans="1:13" ht="18" customHeight="1">
      <c r="A11" s="34"/>
      <c r="B11" s="36" t="s">
        <v>109</v>
      </c>
      <c r="C11" s="34"/>
      <c r="D11" s="34"/>
      <c r="E11" s="51" t="s">
        <v>214</v>
      </c>
      <c r="F11" s="36"/>
      <c r="G11" s="36"/>
      <c r="H11" s="36"/>
      <c r="I11" s="34"/>
      <c r="M11" s="34"/>
    </row>
    <row r="12" spans="1:13" s="54" customFormat="1" ht="19.5" customHeight="1">
      <c r="A12" s="34"/>
      <c r="B12" s="36" t="s">
        <v>110</v>
      </c>
      <c r="C12" s="34"/>
      <c r="D12" s="34"/>
      <c r="E12" s="36" t="s">
        <v>215</v>
      </c>
      <c r="F12" s="36"/>
      <c r="G12" s="36"/>
      <c r="H12" s="36"/>
      <c r="I12" s="34"/>
      <c r="M12" s="34"/>
    </row>
    <row r="13" spans="1:13" s="54" customFormat="1" ht="17.25" customHeight="1">
      <c r="A13" s="34"/>
      <c r="B13" s="51" t="s">
        <v>216</v>
      </c>
      <c r="C13" s="34"/>
      <c r="D13" s="34"/>
      <c r="E13" s="36" t="s">
        <v>217</v>
      </c>
      <c r="F13" s="34"/>
      <c r="G13" s="34"/>
      <c r="H13" s="34"/>
      <c r="I13" s="34"/>
      <c r="M13" s="34"/>
    </row>
    <row r="14" spans="1:13" s="54" customFormat="1">
      <c r="A14" s="34"/>
      <c r="B14" s="34"/>
      <c r="C14" s="34"/>
      <c r="D14" s="34"/>
      <c r="E14" s="51" t="s">
        <v>218</v>
      </c>
      <c r="F14" s="34"/>
      <c r="G14" s="34"/>
      <c r="H14" s="34"/>
      <c r="I14" s="34"/>
      <c r="M14" s="34"/>
    </row>
    <row r="15" spans="1:13" s="54" customForma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s="54" customForma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s="54" customFormat="1" ht="15.75" customHeight="1">
      <c r="A17" s="142" t="s">
        <v>18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34"/>
    </row>
    <row r="18" spans="1:13" s="54" customFormat="1">
      <c r="A18" s="143" t="s">
        <v>30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90"/>
    </row>
    <row r="19" spans="1:13" s="54" customForma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54" customFormat="1" ht="12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s="54" customFormat="1" ht="17.25" customHeight="1">
      <c r="A21" s="144" t="s">
        <v>219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0"/>
    </row>
    <row r="22" spans="1:13" s="54" customFormat="1">
      <c r="A22" s="143" t="s">
        <v>220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s="34" customFormat="1"/>
    <row r="24" spans="1:13" s="34" customFormat="1"/>
    <row r="25" spans="1:13" s="34" customFormat="1"/>
    <row r="26" spans="1:13" s="34" customFormat="1" ht="18.75">
      <c r="B26" s="36" t="s">
        <v>31</v>
      </c>
    </row>
    <row r="27" spans="1:13" s="34" customFormat="1" ht="13.5">
      <c r="B27" s="53" t="s">
        <v>221</v>
      </c>
    </row>
    <row r="28" spans="1:13" s="34" customFormat="1" ht="18.75">
      <c r="B28" s="36" t="s">
        <v>227</v>
      </c>
    </row>
    <row r="29" spans="1:13" s="34" customFormat="1">
      <c r="B29" s="51" t="s">
        <v>222</v>
      </c>
    </row>
    <row r="30" spans="1:13" s="34" customFormat="1" ht="18.75">
      <c r="B30" s="36" t="s">
        <v>228</v>
      </c>
    </row>
    <row r="31" spans="1:13" s="34" customFormat="1" ht="18.75">
      <c r="B31" s="36" t="s">
        <v>229</v>
      </c>
    </row>
    <row r="32" spans="1:13" s="34" customFormat="1" ht="14.25" customHeight="1">
      <c r="B32" s="145" t="s">
        <v>230</v>
      </c>
      <c r="C32" s="145"/>
      <c r="D32" s="145"/>
      <c r="E32" s="145"/>
      <c r="F32" s="145"/>
      <c r="G32" s="145"/>
      <c r="H32" s="145"/>
      <c r="I32" s="145"/>
    </row>
    <row r="33" spans="2:3" s="34" customFormat="1" ht="18.75">
      <c r="B33" s="36" t="s">
        <v>32</v>
      </c>
    </row>
    <row r="34" spans="2:3" s="34" customFormat="1" ht="13.5">
      <c r="B34" s="53" t="s">
        <v>223</v>
      </c>
    </row>
    <row r="35" spans="2:3" s="34" customFormat="1" ht="18.75">
      <c r="B35" s="36" t="s">
        <v>224</v>
      </c>
    </row>
    <row r="36" spans="2:3" s="34" customFormat="1" ht="13.5">
      <c r="B36" s="53" t="s">
        <v>231</v>
      </c>
    </row>
    <row r="37" spans="2:3" s="34" customFormat="1" ht="19.5">
      <c r="B37" s="38" t="s">
        <v>115</v>
      </c>
    </row>
    <row r="38" spans="2:3" s="34" customFormat="1" ht="18.75">
      <c r="B38" s="36" t="s">
        <v>19</v>
      </c>
    </row>
    <row r="39" spans="2:3" s="34" customFormat="1" ht="13.5">
      <c r="B39" s="53" t="s">
        <v>232</v>
      </c>
    </row>
    <row r="40" spans="2:3" s="34" customFormat="1" ht="18.75">
      <c r="B40" s="36" t="s">
        <v>116</v>
      </c>
    </row>
    <row r="41" spans="2:3" s="34" customFormat="1" ht="13.5">
      <c r="B41" s="53" t="s">
        <v>225</v>
      </c>
    </row>
    <row r="42" spans="2:3" s="34" customFormat="1" ht="18.75">
      <c r="B42" s="36" t="s">
        <v>33</v>
      </c>
    </row>
    <row r="43" spans="2:3" s="34" customFormat="1" ht="13.5">
      <c r="B43" s="53" t="s">
        <v>226</v>
      </c>
    </row>
    <row r="44" spans="2:3" s="34" customFormat="1" ht="19.5">
      <c r="B44" s="38"/>
    </row>
    <row r="45" spans="2:3" s="34" customFormat="1"/>
    <row r="46" spans="2:3" s="34" customFormat="1"/>
    <row r="47" spans="2:3" s="34" customFormat="1"/>
    <row r="48" spans="2:3" s="34" customFormat="1" ht="18.75">
      <c r="C48" s="36" t="s">
        <v>205</v>
      </c>
    </row>
    <row r="50" spans="1:11" ht="21" customHeight="1"/>
    <row r="51" spans="1:11" ht="18.95" customHeight="1"/>
    <row r="52" spans="1:11" ht="18.95" customHeight="1">
      <c r="A52" s="34" t="s">
        <v>34</v>
      </c>
      <c r="B52" s="35" t="s">
        <v>23</v>
      </c>
      <c r="C52" s="34"/>
      <c r="D52" s="34"/>
      <c r="E52" s="37"/>
      <c r="F52" s="36" t="s">
        <v>13</v>
      </c>
      <c r="G52" s="36"/>
      <c r="H52" s="36"/>
      <c r="I52" s="36"/>
      <c r="J52" s="34"/>
      <c r="K52" s="34"/>
    </row>
    <row r="53" spans="1:11" ht="18.95" customHeight="1">
      <c r="A53" s="34"/>
      <c r="B53" s="52" t="s">
        <v>35</v>
      </c>
      <c r="C53" s="34"/>
      <c r="D53" s="34"/>
      <c r="E53" s="37"/>
      <c r="F53" s="51" t="s">
        <v>29</v>
      </c>
      <c r="G53" s="36"/>
      <c r="H53" s="36"/>
      <c r="I53" s="36"/>
      <c r="J53" s="34"/>
      <c r="K53" s="34"/>
    </row>
    <row r="54" spans="1:11" ht="18.95" customHeight="1">
      <c r="A54" s="34"/>
      <c r="B54" s="35" t="s">
        <v>15</v>
      </c>
      <c r="C54" s="34"/>
      <c r="D54" s="34"/>
      <c r="E54" s="34"/>
      <c r="F54" s="36" t="s">
        <v>67</v>
      </c>
      <c r="G54" s="36"/>
      <c r="H54" s="36"/>
      <c r="I54" s="36"/>
      <c r="J54" s="34"/>
      <c r="K54" s="34"/>
    </row>
    <row r="55" spans="1:11" ht="18.95" customHeight="1">
      <c r="A55" s="34"/>
      <c r="B55" s="52" t="s">
        <v>36</v>
      </c>
      <c r="C55" s="34"/>
      <c r="D55" s="34"/>
      <c r="E55" s="34"/>
      <c r="F55" s="36" t="s">
        <v>68</v>
      </c>
      <c r="G55" s="36"/>
      <c r="H55" s="36"/>
      <c r="I55" s="36"/>
      <c r="J55" s="34"/>
      <c r="K55" s="34"/>
    </row>
    <row r="56" spans="1:11" ht="18.95" customHeight="1">
      <c r="A56" s="34"/>
      <c r="B56" s="52"/>
      <c r="C56" s="34"/>
      <c r="D56" s="34"/>
      <c r="E56" s="34"/>
      <c r="F56" s="51" t="s">
        <v>37</v>
      </c>
      <c r="G56" s="51"/>
      <c r="H56" s="51"/>
      <c r="I56" s="51"/>
      <c r="J56" s="51"/>
      <c r="K56" s="34"/>
    </row>
    <row r="57" spans="1:11" ht="18.95" customHeight="1">
      <c r="A57" s="34"/>
      <c r="B57" s="36" t="s">
        <v>208</v>
      </c>
      <c r="C57" s="34"/>
      <c r="D57" s="34"/>
      <c r="E57" s="34"/>
      <c r="F57" s="51" t="s">
        <v>38</v>
      </c>
      <c r="G57" s="51"/>
      <c r="H57" s="51"/>
      <c r="I57" s="51"/>
      <c r="J57" s="51"/>
      <c r="K57" s="34"/>
    </row>
    <row r="58" spans="1:11" ht="18.95" customHeight="1">
      <c r="A58" s="34"/>
      <c r="B58" s="36" t="s">
        <v>14</v>
      </c>
      <c r="C58" s="34"/>
      <c r="D58" s="34"/>
      <c r="E58" s="34"/>
      <c r="F58" s="36" t="s">
        <v>69</v>
      </c>
      <c r="G58" s="36"/>
      <c r="H58" s="36"/>
      <c r="I58" s="36"/>
      <c r="J58" s="34"/>
      <c r="K58" s="34"/>
    </row>
    <row r="59" spans="1:11" ht="18.95" customHeight="1">
      <c r="A59" s="34"/>
      <c r="B59" s="51" t="s">
        <v>41</v>
      </c>
      <c r="C59" s="34"/>
      <c r="D59" s="34"/>
      <c r="E59" s="34"/>
      <c r="F59" s="51" t="s">
        <v>39</v>
      </c>
      <c r="G59" s="36"/>
      <c r="H59" s="36"/>
      <c r="I59" s="36"/>
      <c r="J59" s="34"/>
      <c r="K59" s="34"/>
    </row>
    <row r="60" spans="1:11" ht="18.95" customHeight="1">
      <c r="A60" s="34"/>
      <c r="B60" s="36" t="s">
        <v>40</v>
      </c>
      <c r="C60" s="34"/>
      <c r="D60" s="34"/>
      <c r="E60" s="34"/>
      <c r="F60" s="36" t="s">
        <v>106</v>
      </c>
      <c r="G60" s="36"/>
      <c r="H60" s="36"/>
      <c r="I60" s="36"/>
      <c r="J60" s="34"/>
      <c r="K60" s="34"/>
    </row>
    <row r="61" spans="1:11" ht="18.95" customHeight="1">
      <c r="A61" s="54"/>
      <c r="B61" s="34" t="s">
        <v>233</v>
      </c>
      <c r="C61" s="54"/>
      <c r="D61" s="54"/>
      <c r="E61" s="54"/>
      <c r="F61" s="34" t="s">
        <v>234</v>
      </c>
      <c r="G61" s="54"/>
      <c r="H61" s="54"/>
      <c r="I61" s="54"/>
      <c r="J61" s="54"/>
      <c r="K61" s="54"/>
    </row>
    <row r="62" spans="1:11" ht="14.25" customHeight="1"/>
    <row r="63" spans="1:11" ht="30.75" customHeight="1">
      <c r="A63" s="148" t="s">
        <v>42</v>
      </c>
      <c r="B63" s="196"/>
      <c r="C63" s="196"/>
      <c r="D63" s="196"/>
      <c r="E63" s="196"/>
      <c r="F63" s="196"/>
      <c r="G63" s="196"/>
      <c r="H63" s="196"/>
      <c r="I63" s="196"/>
      <c r="J63" s="196"/>
    </row>
    <row r="64" spans="1:11" ht="18.95" customHeight="1"/>
    <row r="65" spans="1:11" ht="18.95" customHeight="1"/>
    <row r="66" spans="1:11" ht="18.95" customHeight="1"/>
    <row r="67" spans="1:11" ht="18.95" customHeight="1"/>
    <row r="68" spans="1:11" ht="18.95" customHeight="1"/>
    <row r="69" spans="1:11" ht="31.5" customHeight="1"/>
    <row r="70" spans="1:11" ht="86.25" customHeight="1">
      <c r="A70" s="191" t="s">
        <v>24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</row>
    <row r="71" spans="1:11" ht="18.95" customHeight="1" thickBot="1">
      <c r="A71" s="143" t="s">
        <v>43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</row>
    <row r="72" spans="1:11" ht="45" customHeight="1" thickTop="1" thickBot="1">
      <c r="A72" s="150" t="s">
        <v>44</v>
      </c>
      <c r="B72" s="150" t="s">
        <v>45</v>
      </c>
      <c r="C72" s="150" t="s">
        <v>46</v>
      </c>
      <c r="D72" s="152" t="s">
        <v>47</v>
      </c>
      <c r="E72" s="153"/>
      <c r="F72" s="152" t="s">
        <v>138</v>
      </c>
      <c r="G72" s="154"/>
      <c r="H72" s="153"/>
      <c r="I72" s="155" t="s">
        <v>48</v>
      </c>
      <c r="J72" s="155" t="s">
        <v>49</v>
      </c>
    </row>
    <row r="73" spans="1:11" ht="82.5" customHeight="1" thickTop="1" thickBot="1">
      <c r="A73" s="151"/>
      <c r="B73" s="151"/>
      <c r="C73" s="151"/>
      <c r="D73" s="6" t="s">
        <v>194</v>
      </c>
      <c r="E73" s="55" t="s">
        <v>51</v>
      </c>
      <c r="F73" s="6" t="s">
        <v>52</v>
      </c>
      <c r="G73" s="6" t="s">
        <v>53</v>
      </c>
      <c r="H73" s="6" t="s">
        <v>54</v>
      </c>
      <c r="I73" s="156"/>
      <c r="J73" s="156"/>
    </row>
    <row r="74" spans="1:11" ht="18.95" customHeight="1" thickTop="1" thickBot="1">
      <c r="A74" s="2" t="s">
        <v>55</v>
      </c>
      <c r="B74" s="3" t="s">
        <v>56</v>
      </c>
      <c r="C74" s="3" t="s">
        <v>57</v>
      </c>
      <c r="D74" s="3" t="s">
        <v>58</v>
      </c>
      <c r="E74" s="3" t="s">
        <v>59</v>
      </c>
      <c r="F74" s="3" t="s">
        <v>60</v>
      </c>
      <c r="G74" s="3" t="s">
        <v>61</v>
      </c>
      <c r="H74" s="3" t="s">
        <v>62</v>
      </c>
      <c r="I74" s="3" t="s">
        <v>63</v>
      </c>
      <c r="J74" s="3" t="s">
        <v>64</v>
      </c>
      <c r="K74" s="1"/>
    </row>
    <row r="75" spans="1:11" ht="12.75" customHeight="1" thickTop="1" thickBot="1">
      <c r="A75" s="188" t="s">
        <v>65</v>
      </c>
      <c r="B75" s="189"/>
      <c r="C75" s="189"/>
      <c r="D75" s="189"/>
      <c r="E75" s="189"/>
      <c r="F75" s="189"/>
      <c r="G75" s="189"/>
      <c r="H75" s="189"/>
      <c r="I75" s="189"/>
      <c r="J75" s="190"/>
    </row>
    <row r="76" spans="1:11" ht="12.75" customHeight="1" thickTop="1" thickBot="1">
      <c r="A76" s="188" t="s">
        <v>66</v>
      </c>
      <c r="B76" s="189"/>
      <c r="C76" s="189"/>
      <c r="D76" s="189"/>
      <c r="E76" s="189"/>
      <c r="F76" s="189"/>
      <c r="G76" s="189"/>
      <c r="H76" s="189"/>
      <c r="I76" s="189"/>
      <c r="J76" s="190"/>
    </row>
    <row r="77" spans="1:11" ht="11.25" customHeight="1" thickTop="1">
      <c r="A77" s="94"/>
    </row>
    <row r="78" spans="1:11" ht="48">
      <c r="A78" s="8" t="s">
        <v>6</v>
      </c>
      <c r="B78" s="79" t="s">
        <v>126</v>
      </c>
      <c r="C78" s="80">
        <v>300</v>
      </c>
      <c r="D78" s="5">
        <v>75</v>
      </c>
      <c r="E78" s="5">
        <v>225</v>
      </c>
      <c r="F78" s="5">
        <v>2</v>
      </c>
      <c r="G78" s="5">
        <v>1</v>
      </c>
      <c r="H78" s="5">
        <v>2</v>
      </c>
      <c r="I78" s="102" t="s">
        <v>100</v>
      </c>
      <c r="J78" s="98">
        <v>10</v>
      </c>
    </row>
    <row r="79" spans="1:11" s="66" customFormat="1" ht="24">
      <c r="A79" s="64" t="s">
        <v>117</v>
      </c>
      <c r="B79" s="79" t="s">
        <v>132</v>
      </c>
      <c r="C79" s="81">
        <v>300</v>
      </c>
      <c r="D79" s="65">
        <v>60</v>
      </c>
      <c r="E79" s="65">
        <v>240</v>
      </c>
      <c r="F79" s="65">
        <v>2</v>
      </c>
      <c r="G79" s="65">
        <v>2</v>
      </c>
      <c r="H79" s="65">
        <v>0</v>
      </c>
      <c r="I79" s="102" t="s">
        <v>100</v>
      </c>
      <c r="J79" s="99">
        <v>10</v>
      </c>
    </row>
    <row r="80" spans="1:11" s="66" customFormat="1" ht="48">
      <c r="A80" s="67" t="s">
        <v>195</v>
      </c>
      <c r="B80" s="79" t="s">
        <v>127</v>
      </c>
      <c r="C80" s="81">
        <v>150</v>
      </c>
      <c r="D80" s="65">
        <v>45</v>
      </c>
      <c r="E80" s="65">
        <v>105</v>
      </c>
      <c r="F80" s="65">
        <v>2</v>
      </c>
      <c r="G80" s="65">
        <v>0</v>
      </c>
      <c r="H80" s="65">
        <v>1</v>
      </c>
      <c r="I80" s="102" t="s">
        <v>100</v>
      </c>
      <c r="J80" s="99">
        <v>5</v>
      </c>
    </row>
    <row r="81" spans="1:11" s="66" customFormat="1" ht="24.75" thickBot="1">
      <c r="A81" s="95" t="s">
        <v>118</v>
      </c>
      <c r="B81" s="96" t="s">
        <v>133</v>
      </c>
      <c r="C81" s="82">
        <v>150</v>
      </c>
      <c r="D81" s="68">
        <v>60</v>
      </c>
      <c r="E81" s="68">
        <v>90</v>
      </c>
      <c r="F81" s="68">
        <v>2</v>
      </c>
      <c r="G81" s="68">
        <v>2</v>
      </c>
      <c r="H81" s="68">
        <v>0</v>
      </c>
      <c r="I81" s="103" t="s">
        <v>100</v>
      </c>
      <c r="J81" s="100">
        <v>5</v>
      </c>
    </row>
    <row r="82" spans="1:11" ht="14.25" thickTop="1" thickBot="1">
      <c r="A82" s="146" t="s">
        <v>0</v>
      </c>
      <c r="B82" s="197"/>
      <c r="C82" s="92">
        <f t="shared" ref="C82:H82" si="0">SUM(C78:C81)</f>
        <v>900</v>
      </c>
      <c r="D82" s="92">
        <f t="shared" si="0"/>
        <v>240</v>
      </c>
      <c r="E82" s="13">
        <f t="shared" si="0"/>
        <v>660</v>
      </c>
      <c r="F82" s="104">
        <f t="shared" si="0"/>
        <v>8</v>
      </c>
      <c r="G82" s="92">
        <f t="shared" si="0"/>
        <v>5</v>
      </c>
      <c r="H82" s="13">
        <f t="shared" si="0"/>
        <v>3</v>
      </c>
      <c r="I82" s="15"/>
      <c r="J82" s="11">
        <f>SUM(J78:J81)</f>
        <v>30</v>
      </c>
      <c r="K82" s="12"/>
    </row>
    <row r="83" spans="1:11" ht="14.25" thickTop="1" thickBot="1">
      <c r="A83" s="200" t="s">
        <v>70</v>
      </c>
      <c r="B83" s="189"/>
      <c r="C83" s="189"/>
      <c r="D83" s="189"/>
      <c r="E83" s="189"/>
      <c r="F83" s="189"/>
      <c r="G83" s="189"/>
      <c r="H83" s="189"/>
      <c r="I83" s="189"/>
      <c r="J83" s="190"/>
    </row>
    <row r="84" spans="1:11" ht="24.75" thickTop="1">
      <c r="A84" s="40" t="s">
        <v>119</v>
      </c>
      <c r="B84" s="83" t="s">
        <v>128</v>
      </c>
      <c r="C84" s="84">
        <v>300</v>
      </c>
      <c r="D84" s="5">
        <v>75</v>
      </c>
      <c r="E84" s="5">
        <v>225</v>
      </c>
      <c r="F84" s="5">
        <v>2</v>
      </c>
      <c r="G84" s="5">
        <v>1</v>
      </c>
      <c r="H84" s="5">
        <v>2</v>
      </c>
      <c r="I84" s="101" t="s">
        <v>100</v>
      </c>
      <c r="J84" s="98">
        <v>10</v>
      </c>
    </row>
    <row r="85" spans="1:11" s="66" customFormat="1" ht="48">
      <c r="A85" s="67" t="s">
        <v>196</v>
      </c>
      <c r="B85" s="79" t="s">
        <v>134</v>
      </c>
      <c r="C85" s="81">
        <v>150</v>
      </c>
      <c r="D85" s="65">
        <v>45</v>
      </c>
      <c r="E85" s="65">
        <v>105</v>
      </c>
      <c r="F85" s="65">
        <v>2</v>
      </c>
      <c r="G85" s="65">
        <v>1</v>
      </c>
      <c r="H85" s="65">
        <v>0</v>
      </c>
      <c r="I85" s="102" t="s">
        <v>100</v>
      </c>
      <c r="J85" s="99">
        <v>5</v>
      </c>
    </row>
    <row r="86" spans="1:11" s="66" customFormat="1" ht="72.75" customHeight="1">
      <c r="A86" s="67" t="s">
        <v>197</v>
      </c>
      <c r="B86" s="79" t="s">
        <v>129</v>
      </c>
      <c r="C86" s="81">
        <v>150</v>
      </c>
      <c r="D86" s="65">
        <v>45</v>
      </c>
      <c r="E86" s="65">
        <v>105</v>
      </c>
      <c r="F86" s="65">
        <v>2</v>
      </c>
      <c r="G86" s="65">
        <v>0</v>
      </c>
      <c r="H86" s="65">
        <v>1</v>
      </c>
      <c r="I86" s="102" t="s">
        <v>100</v>
      </c>
      <c r="J86" s="99">
        <v>5</v>
      </c>
    </row>
    <row r="87" spans="1:11" s="66" customFormat="1" ht="49.5" customHeight="1">
      <c r="A87" s="64" t="s">
        <v>198</v>
      </c>
      <c r="B87" s="79" t="s">
        <v>135</v>
      </c>
      <c r="C87" s="81">
        <v>150</v>
      </c>
      <c r="D87" s="65">
        <v>30</v>
      </c>
      <c r="E87" s="65">
        <v>120</v>
      </c>
      <c r="F87" s="65">
        <v>1</v>
      </c>
      <c r="G87" s="65">
        <v>1</v>
      </c>
      <c r="H87" s="65">
        <v>0</v>
      </c>
      <c r="I87" s="102" t="s">
        <v>100</v>
      </c>
      <c r="J87" s="99">
        <v>5</v>
      </c>
    </row>
    <row r="88" spans="1:11" s="66" customFormat="1" ht="24.75" thickBot="1">
      <c r="A88" s="95" t="s">
        <v>199</v>
      </c>
      <c r="B88" s="96" t="s">
        <v>136</v>
      </c>
      <c r="C88" s="82">
        <v>150</v>
      </c>
      <c r="D88" s="68">
        <v>45</v>
      </c>
      <c r="E88" s="68">
        <v>105</v>
      </c>
      <c r="F88" s="68">
        <v>2</v>
      </c>
      <c r="G88" s="68">
        <v>1</v>
      </c>
      <c r="H88" s="68">
        <v>0</v>
      </c>
      <c r="I88" s="103" t="s">
        <v>100</v>
      </c>
      <c r="J88" s="100">
        <v>5</v>
      </c>
    </row>
    <row r="89" spans="1:11" ht="14.25" thickTop="1" thickBot="1">
      <c r="A89" s="198" t="s">
        <v>1</v>
      </c>
      <c r="B89" s="199"/>
      <c r="C89" s="97">
        <f t="shared" ref="C89:H89" si="1">SUM(C84:C88)</f>
        <v>900</v>
      </c>
      <c r="D89" s="13">
        <f t="shared" si="1"/>
        <v>240</v>
      </c>
      <c r="E89" s="13">
        <f t="shared" si="1"/>
        <v>660</v>
      </c>
      <c r="F89" s="13">
        <f t="shared" si="1"/>
        <v>9</v>
      </c>
      <c r="G89" s="97">
        <f t="shared" si="1"/>
        <v>4</v>
      </c>
      <c r="H89" s="92">
        <f t="shared" si="1"/>
        <v>3</v>
      </c>
      <c r="I89" s="13"/>
      <c r="J89" s="91">
        <f>SUM(J84:J88)</f>
        <v>30</v>
      </c>
      <c r="K89" s="12"/>
    </row>
    <row r="90" spans="1:11" ht="14.25" thickTop="1" thickBot="1">
      <c r="A90" s="188" t="s">
        <v>2</v>
      </c>
      <c r="B90" s="190"/>
      <c r="C90" s="11">
        <f t="shared" ref="C90:H90" si="2">SUM(C82,C89)</f>
        <v>1800</v>
      </c>
      <c r="D90" s="11">
        <f t="shared" si="2"/>
        <v>480</v>
      </c>
      <c r="E90" s="11">
        <f t="shared" si="2"/>
        <v>1320</v>
      </c>
      <c r="F90" s="11">
        <f t="shared" si="2"/>
        <v>17</v>
      </c>
      <c r="G90" s="11">
        <f t="shared" si="2"/>
        <v>9</v>
      </c>
      <c r="H90" s="13">
        <f t="shared" si="2"/>
        <v>6</v>
      </c>
      <c r="I90" s="11"/>
      <c r="J90" s="11">
        <f>SUM(J82,J89)</f>
        <v>60</v>
      </c>
      <c r="K90" s="12"/>
    </row>
    <row r="91" spans="1:11" ht="12.75" customHeight="1" thickTop="1" thickBot="1">
      <c r="A91" s="188" t="s">
        <v>71</v>
      </c>
      <c r="B91" s="189"/>
      <c r="C91" s="189"/>
      <c r="D91" s="189"/>
      <c r="E91" s="189"/>
      <c r="F91" s="189"/>
      <c r="G91" s="189"/>
      <c r="H91" s="189"/>
      <c r="I91" s="189"/>
      <c r="J91" s="190"/>
    </row>
    <row r="92" spans="1:11" ht="13.5" customHeight="1" thickTop="1" thickBot="1">
      <c r="A92" s="188" t="s">
        <v>72</v>
      </c>
      <c r="B92" s="189"/>
      <c r="C92" s="189"/>
      <c r="D92" s="189"/>
      <c r="E92" s="189"/>
      <c r="F92" s="189"/>
      <c r="G92" s="189"/>
      <c r="H92" s="189"/>
      <c r="I92" s="189"/>
      <c r="J92" s="190"/>
    </row>
    <row r="93" spans="1:11" s="66" customFormat="1" ht="48.75" thickTop="1">
      <c r="A93" s="40" t="s">
        <v>120</v>
      </c>
      <c r="B93" s="79" t="s">
        <v>130</v>
      </c>
      <c r="C93" s="85">
        <v>150</v>
      </c>
      <c r="D93" s="65">
        <v>40</v>
      </c>
      <c r="E93" s="65">
        <v>110</v>
      </c>
      <c r="F93" s="65">
        <v>2</v>
      </c>
      <c r="G93" s="65">
        <v>0</v>
      </c>
      <c r="H93" s="65">
        <v>2</v>
      </c>
      <c r="I93" s="105" t="s">
        <v>100</v>
      </c>
      <c r="J93" s="99">
        <v>5</v>
      </c>
    </row>
    <row r="94" spans="1:11" s="66" customFormat="1" ht="24">
      <c r="A94" s="69" t="s">
        <v>200</v>
      </c>
      <c r="B94" s="79" t="s">
        <v>137</v>
      </c>
      <c r="C94" s="81">
        <v>150</v>
      </c>
      <c r="D94" s="65">
        <v>40</v>
      </c>
      <c r="E94" s="65">
        <v>110</v>
      </c>
      <c r="F94" s="65">
        <v>2</v>
      </c>
      <c r="G94" s="65">
        <v>2</v>
      </c>
      <c r="H94" s="65">
        <v>0</v>
      </c>
      <c r="I94" s="106" t="s">
        <v>100</v>
      </c>
      <c r="J94" s="99">
        <v>5</v>
      </c>
    </row>
    <row r="95" spans="1:11" s="66" customFormat="1" ht="61.5" customHeight="1">
      <c r="A95" s="64" t="s">
        <v>201</v>
      </c>
      <c r="B95" s="79" t="s">
        <v>131</v>
      </c>
      <c r="C95" s="81">
        <v>150</v>
      </c>
      <c r="D95" s="65">
        <v>40</v>
      </c>
      <c r="E95" s="65">
        <v>110</v>
      </c>
      <c r="F95" s="65">
        <v>2</v>
      </c>
      <c r="G95" s="65">
        <v>0</v>
      </c>
      <c r="H95" s="65">
        <v>2</v>
      </c>
      <c r="I95" s="106" t="s">
        <v>100</v>
      </c>
      <c r="J95" s="99">
        <v>5</v>
      </c>
    </row>
    <row r="96" spans="1:11" s="66" customFormat="1" ht="48">
      <c r="A96" s="67" t="s">
        <v>202</v>
      </c>
      <c r="B96" s="79" t="s">
        <v>139</v>
      </c>
      <c r="C96" s="81">
        <v>150</v>
      </c>
      <c r="D96" s="65">
        <v>40</v>
      </c>
      <c r="E96" s="65">
        <v>110</v>
      </c>
      <c r="F96" s="65">
        <v>3</v>
      </c>
      <c r="G96" s="65">
        <v>1</v>
      </c>
      <c r="H96" s="65">
        <v>0</v>
      </c>
      <c r="I96" s="106" t="s">
        <v>100</v>
      </c>
      <c r="J96" s="99">
        <v>5</v>
      </c>
    </row>
    <row r="97" spans="1:11" ht="24.75" thickBot="1">
      <c r="A97" s="73"/>
      <c r="B97" s="60" t="s">
        <v>102</v>
      </c>
      <c r="C97" s="107">
        <f>SUM(D97:E97)</f>
        <v>300</v>
      </c>
      <c r="D97" s="109"/>
      <c r="E97" s="108">
        <v>300</v>
      </c>
      <c r="F97" s="107"/>
      <c r="G97" s="107"/>
      <c r="H97" s="107"/>
      <c r="I97" s="103" t="s">
        <v>100</v>
      </c>
      <c r="J97" s="110">
        <v>10</v>
      </c>
    </row>
    <row r="98" spans="1:11" ht="14.25" thickTop="1" thickBot="1">
      <c r="A98" s="188" t="s">
        <v>3</v>
      </c>
      <c r="B98" s="190"/>
      <c r="C98" s="13">
        <f t="shared" ref="C98:H98" si="3">SUM(C93:C97)</f>
        <v>900</v>
      </c>
      <c r="D98" s="10">
        <f t="shared" si="3"/>
        <v>160</v>
      </c>
      <c r="E98" s="10">
        <f t="shared" si="3"/>
        <v>740</v>
      </c>
      <c r="F98" s="10">
        <f t="shared" si="3"/>
        <v>9</v>
      </c>
      <c r="G98" s="10">
        <f t="shared" si="3"/>
        <v>3</v>
      </c>
      <c r="H98" s="10">
        <f t="shared" si="3"/>
        <v>4</v>
      </c>
      <c r="I98" s="11"/>
      <c r="J98" s="11">
        <f>SUM(J93:J97)</f>
        <v>30</v>
      </c>
      <c r="K98" s="12"/>
    </row>
    <row r="99" spans="1:11" ht="13.5" customHeight="1" thickTop="1" thickBot="1">
      <c r="A99" s="188" t="s">
        <v>73</v>
      </c>
      <c r="B99" s="189"/>
      <c r="C99" s="189"/>
      <c r="D99" s="189"/>
      <c r="E99" s="189"/>
      <c r="F99" s="189"/>
      <c r="G99" s="189"/>
      <c r="H99" s="189"/>
      <c r="I99" s="189"/>
      <c r="J99" s="190"/>
    </row>
    <row r="100" spans="1:11" ht="25.5" thickTop="1" thickBot="1">
      <c r="A100" s="8"/>
      <c r="B100" s="111" t="s">
        <v>101</v>
      </c>
      <c r="C100" s="112">
        <v>900</v>
      </c>
      <c r="D100" s="113"/>
      <c r="E100" s="112">
        <v>900</v>
      </c>
      <c r="F100" s="112"/>
      <c r="G100" s="112"/>
      <c r="H100" s="114"/>
      <c r="I100" s="115" t="s">
        <v>100</v>
      </c>
      <c r="J100" s="116">
        <v>30</v>
      </c>
    </row>
    <row r="101" spans="1:11" ht="14.25" thickTop="1" thickBot="1">
      <c r="A101" s="188" t="s">
        <v>4</v>
      </c>
      <c r="B101" s="190"/>
      <c r="C101" s="13">
        <f t="shared" ref="C101:H101" si="4">SUM(C100:C100)</f>
        <v>900</v>
      </c>
      <c r="D101" s="13">
        <f t="shared" si="4"/>
        <v>0</v>
      </c>
      <c r="E101" s="13">
        <f t="shared" si="4"/>
        <v>900</v>
      </c>
      <c r="F101" s="13">
        <f t="shared" si="4"/>
        <v>0</v>
      </c>
      <c r="G101" s="13">
        <f t="shared" si="4"/>
        <v>0</v>
      </c>
      <c r="H101" s="13">
        <f t="shared" si="4"/>
        <v>0</v>
      </c>
      <c r="I101" s="25"/>
      <c r="J101" s="10">
        <f>SUM(J100:J100)</f>
        <v>30</v>
      </c>
      <c r="K101" s="12"/>
    </row>
    <row r="102" spans="1:11" ht="14.25" thickTop="1" thickBot="1">
      <c r="A102" s="188" t="s">
        <v>5</v>
      </c>
      <c r="B102" s="190"/>
      <c r="C102" s="15">
        <f t="shared" ref="C102:H102" si="5">SUM(C98,C101)</f>
        <v>1800</v>
      </c>
      <c r="D102" s="15">
        <f t="shared" si="5"/>
        <v>160</v>
      </c>
      <c r="E102" s="15">
        <f t="shared" si="5"/>
        <v>1640</v>
      </c>
      <c r="F102" s="15">
        <f t="shared" si="5"/>
        <v>9</v>
      </c>
      <c r="G102" s="15">
        <f t="shared" si="5"/>
        <v>3</v>
      </c>
      <c r="H102" s="15">
        <f t="shared" si="5"/>
        <v>4</v>
      </c>
      <c r="I102" s="14"/>
      <c r="J102" s="11">
        <f>SUM(J98,J101)</f>
        <v>60</v>
      </c>
      <c r="K102" s="12"/>
    </row>
    <row r="103" spans="1:11" ht="29.25" customHeight="1" thickTop="1">
      <c r="A103" s="27"/>
      <c r="B103" s="27"/>
      <c r="C103" s="27"/>
      <c r="D103" s="27"/>
      <c r="E103" s="27"/>
      <c r="F103" s="27"/>
      <c r="G103" s="27"/>
      <c r="H103" s="27"/>
      <c r="I103" s="28"/>
      <c r="J103" s="27"/>
      <c r="K103" s="12"/>
    </row>
    <row r="104" spans="1:11" ht="29.25" customHeight="1" thickBot="1">
      <c r="A104" s="159" t="s">
        <v>74</v>
      </c>
      <c r="B104" s="160"/>
      <c r="C104" s="160"/>
      <c r="D104" s="160"/>
      <c r="E104" s="160"/>
      <c r="F104" s="160"/>
      <c r="G104" s="160"/>
      <c r="H104" s="160"/>
      <c r="I104" s="160"/>
      <c r="J104" s="160"/>
    </row>
    <row r="105" spans="1:11" ht="81.75" customHeight="1" thickTop="1" thickBot="1">
      <c r="A105" s="119" t="s">
        <v>75</v>
      </c>
      <c r="B105" s="118" t="s">
        <v>76</v>
      </c>
      <c r="C105" s="118" t="s">
        <v>77</v>
      </c>
      <c r="D105" s="161" t="s">
        <v>78</v>
      </c>
      <c r="E105" s="162"/>
      <c r="F105" s="118" t="s">
        <v>81</v>
      </c>
      <c r="G105" s="161" t="s">
        <v>79</v>
      </c>
      <c r="H105" s="163"/>
      <c r="I105" s="162"/>
      <c r="J105" s="117" t="s">
        <v>80</v>
      </c>
    </row>
    <row r="106" spans="1:11" ht="25.5" thickTop="1" thickBot="1">
      <c r="A106" s="9">
        <v>1</v>
      </c>
      <c r="B106" s="122" t="s">
        <v>102</v>
      </c>
      <c r="C106" s="121" t="s">
        <v>26</v>
      </c>
      <c r="D106" s="164">
        <v>5</v>
      </c>
      <c r="E106" s="165"/>
      <c r="F106" s="114">
        <v>300</v>
      </c>
      <c r="G106" s="166" t="s">
        <v>103</v>
      </c>
      <c r="H106" s="167"/>
      <c r="I106" s="168"/>
      <c r="J106" s="120">
        <v>10</v>
      </c>
    </row>
    <row r="107" spans="1:11" ht="14.25" thickTop="1" thickBot="1">
      <c r="A107" s="184" t="s">
        <v>27</v>
      </c>
      <c r="B107" s="185"/>
      <c r="C107" s="185"/>
      <c r="D107" s="185"/>
      <c r="E107" s="186"/>
      <c r="F107" s="47">
        <f>SUM(F106:F106)</f>
        <v>300</v>
      </c>
      <c r="G107" s="201"/>
      <c r="H107" s="202"/>
      <c r="I107" s="203"/>
      <c r="J107" s="47">
        <f>SUM(J106:J106)</f>
        <v>10</v>
      </c>
    </row>
    <row r="108" spans="1:11" ht="30.75" customHeight="1" thickTop="1">
      <c r="A108" s="48"/>
    </row>
    <row r="109" spans="1:11" ht="33.75" customHeight="1" thickBot="1">
      <c r="A109" s="159" t="s">
        <v>125</v>
      </c>
      <c r="B109" s="160"/>
      <c r="C109" s="160"/>
      <c r="D109" s="160"/>
      <c r="E109" s="160"/>
      <c r="F109" s="160"/>
      <c r="G109" s="160"/>
      <c r="H109" s="160"/>
      <c r="I109" s="160"/>
      <c r="J109" s="160"/>
    </row>
    <row r="110" spans="1:11" ht="18.75" customHeight="1" thickTop="1" thickBot="1">
      <c r="A110" s="77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1" ht="15" customHeight="1" thickTop="1">
      <c r="A111" s="70" t="s">
        <v>122</v>
      </c>
      <c r="B111" s="187" t="s">
        <v>140</v>
      </c>
      <c r="C111" s="187"/>
      <c r="D111" s="187"/>
      <c r="E111" s="187"/>
      <c r="F111" s="187"/>
      <c r="G111" s="187"/>
      <c r="H111" s="187"/>
      <c r="I111" s="71" t="s">
        <v>123</v>
      </c>
      <c r="J111" s="72" t="s">
        <v>124</v>
      </c>
    </row>
    <row r="112" spans="1:11" ht="25.5" customHeight="1" thickBot="1">
      <c r="A112" s="73">
        <v>1</v>
      </c>
      <c r="B112" s="193" t="s">
        <v>141</v>
      </c>
      <c r="C112" s="194"/>
      <c r="D112" s="194"/>
      <c r="E112" s="194"/>
      <c r="F112" s="194"/>
      <c r="G112" s="194"/>
      <c r="H112" s="195"/>
      <c r="I112" s="76" t="s">
        <v>142</v>
      </c>
      <c r="J112" s="74">
        <v>30</v>
      </c>
    </row>
    <row r="113" spans="1:11" ht="17.25" customHeight="1" thickTop="1">
      <c r="A113" s="61"/>
      <c r="B113" s="31"/>
      <c r="C113" s="31"/>
      <c r="D113" s="31"/>
      <c r="E113" s="31"/>
      <c r="F113" s="31"/>
      <c r="G113" s="31"/>
      <c r="H113" s="31"/>
      <c r="I113" s="75"/>
      <c r="J113" s="31"/>
    </row>
    <row r="114" spans="1:11" ht="15.75" thickBot="1">
      <c r="A114" s="182" t="s">
        <v>206</v>
      </c>
      <c r="B114" s="183"/>
      <c r="C114" s="183"/>
      <c r="D114" s="183"/>
      <c r="E114" s="183"/>
      <c r="F114" s="183"/>
      <c r="G114" s="183"/>
      <c r="H114" s="183"/>
      <c r="I114" s="183"/>
      <c r="J114" s="183"/>
    </row>
    <row r="115" spans="1:11" ht="15" thickBot="1">
      <c r="A115" s="50"/>
      <c r="B115" s="169" t="s">
        <v>207</v>
      </c>
      <c r="C115" s="170"/>
      <c r="D115" s="170"/>
      <c r="E115" s="170"/>
      <c r="F115" s="170"/>
      <c r="G115" s="170"/>
      <c r="H115" s="170"/>
      <c r="I115" s="170"/>
      <c r="J115" s="31"/>
    </row>
    <row r="116" spans="1:11" ht="96" customHeight="1" thickTop="1">
      <c r="A116" s="176" t="s">
        <v>82</v>
      </c>
      <c r="B116" s="178" t="s">
        <v>83</v>
      </c>
      <c r="C116" s="171" t="s">
        <v>46</v>
      </c>
      <c r="D116" s="171" t="s">
        <v>84</v>
      </c>
      <c r="E116" s="171" t="s">
        <v>25</v>
      </c>
      <c r="F116" s="173" t="s">
        <v>85</v>
      </c>
      <c r="G116" s="174"/>
      <c r="H116" s="175"/>
      <c r="I116" s="180" t="s">
        <v>86</v>
      </c>
      <c r="J116" s="157" t="s">
        <v>87</v>
      </c>
    </row>
    <row r="117" spans="1:11" ht="15" customHeight="1">
      <c r="A117" s="177"/>
      <c r="B117" s="179"/>
      <c r="C117" s="172"/>
      <c r="D117" s="172"/>
      <c r="E117" s="172"/>
      <c r="F117" s="56" t="s">
        <v>88</v>
      </c>
      <c r="G117" s="56" t="s">
        <v>12</v>
      </c>
      <c r="H117" s="56" t="s">
        <v>89</v>
      </c>
      <c r="I117" s="181"/>
      <c r="J117" s="158"/>
    </row>
    <row r="118" spans="1:11" ht="36">
      <c r="A118" s="126">
        <v>1</v>
      </c>
      <c r="B118" s="49" t="s">
        <v>105</v>
      </c>
      <c r="C118" s="86">
        <v>150</v>
      </c>
      <c r="D118" s="86" t="s">
        <v>144</v>
      </c>
      <c r="E118" s="86" t="s">
        <v>145</v>
      </c>
      <c r="F118" s="62">
        <v>30</v>
      </c>
      <c r="G118" s="86">
        <v>15</v>
      </c>
      <c r="H118" s="86">
        <v>0</v>
      </c>
      <c r="I118" s="16" t="s">
        <v>100</v>
      </c>
      <c r="J118" s="133">
        <v>5</v>
      </c>
    </row>
    <row r="119" spans="1:11" ht="24.75" thickBot="1">
      <c r="A119" s="127">
        <v>2</v>
      </c>
      <c r="B119" s="128" t="s">
        <v>104</v>
      </c>
      <c r="C119" s="129">
        <v>150</v>
      </c>
      <c r="D119" s="129" t="s">
        <v>145</v>
      </c>
      <c r="E119" s="129" t="s">
        <v>26</v>
      </c>
      <c r="F119" s="130">
        <v>20</v>
      </c>
      <c r="G119" s="129">
        <v>20</v>
      </c>
      <c r="H119" s="129">
        <v>0</v>
      </c>
      <c r="I119" s="131" t="s">
        <v>100</v>
      </c>
      <c r="J119" s="134">
        <v>5</v>
      </c>
      <c r="K119" s="132"/>
    </row>
    <row r="120" spans="1:11" ht="13.5" thickTop="1">
      <c r="A120" s="135"/>
      <c r="B120" s="136"/>
      <c r="C120" s="135"/>
      <c r="D120" s="135"/>
      <c r="E120" s="135"/>
      <c r="F120" s="135"/>
      <c r="G120" s="135"/>
      <c r="H120" s="135"/>
      <c r="I120" s="137"/>
      <c r="J120" s="135"/>
      <c r="K120" s="138"/>
    </row>
    <row r="121" spans="1:11" ht="16.5" customHeight="1">
      <c r="A121" s="148" t="s">
        <v>143</v>
      </c>
      <c r="B121" s="148"/>
      <c r="C121" s="148"/>
      <c r="D121" s="148"/>
      <c r="E121" s="148"/>
      <c r="F121" s="148"/>
      <c r="G121" s="148"/>
      <c r="H121" s="148"/>
      <c r="I121" s="148"/>
      <c r="J121" s="148"/>
    </row>
    <row r="122" spans="1:11" ht="32.25" customHeight="1" thickBot="1">
      <c r="A122" s="149" t="s">
        <v>121</v>
      </c>
      <c r="B122" s="149"/>
      <c r="C122" s="149"/>
      <c r="D122" s="149"/>
      <c r="E122" s="149"/>
      <c r="F122" s="149"/>
      <c r="G122" s="149"/>
      <c r="H122" s="149"/>
      <c r="I122" s="149"/>
      <c r="J122" s="149"/>
    </row>
    <row r="123" spans="1:11" ht="87.75" customHeight="1" thickTop="1" thickBot="1">
      <c r="A123" s="150" t="s">
        <v>90</v>
      </c>
      <c r="B123" s="150" t="s">
        <v>91</v>
      </c>
      <c r="C123" s="150" t="s">
        <v>46</v>
      </c>
      <c r="D123" s="152" t="s">
        <v>47</v>
      </c>
      <c r="E123" s="153"/>
      <c r="F123" s="152" t="s">
        <v>92</v>
      </c>
      <c r="G123" s="154"/>
      <c r="H123" s="153"/>
      <c r="I123" s="155" t="s">
        <v>48</v>
      </c>
      <c r="J123" s="155" t="s">
        <v>49</v>
      </c>
    </row>
    <row r="124" spans="1:11" ht="99.75" customHeight="1" thickTop="1" thickBot="1">
      <c r="A124" s="151"/>
      <c r="B124" s="151"/>
      <c r="C124" s="151"/>
      <c r="D124" s="6" t="s">
        <v>50</v>
      </c>
      <c r="E124" s="55" t="s">
        <v>51</v>
      </c>
      <c r="F124" s="6" t="s">
        <v>52</v>
      </c>
      <c r="G124" s="6" t="s">
        <v>53</v>
      </c>
      <c r="H124" s="6" t="s">
        <v>54</v>
      </c>
      <c r="I124" s="156"/>
      <c r="J124" s="156"/>
    </row>
    <row r="125" spans="1:11" ht="24.75" thickTop="1">
      <c r="A125" s="40" t="s">
        <v>6</v>
      </c>
      <c r="B125" s="57" t="s">
        <v>93</v>
      </c>
      <c r="C125" s="7">
        <f t="shared" ref="C125:C130" si="6">SUM(D125:E125)</f>
        <v>180</v>
      </c>
      <c r="D125" s="125">
        <f>SUM(F125:H125)*15</f>
        <v>90</v>
      </c>
      <c r="E125" s="41">
        <v>90</v>
      </c>
      <c r="F125" s="7">
        <v>3</v>
      </c>
      <c r="G125" s="7">
        <v>3</v>
      </c>
      <c r="H125" s="7">
        <v>0</v>
      </c>
      <c r="I125" s="24" t="s">
        <v>94</v>
      </c>
      <c r="J125" s="124">
        <f t="shared" ref="J125:J130" si="7">C125/30</f>
        <v>6</v>
      </c>
    </row>
    <row r="126" spans="1:11" ht="24">
      <c r="A126" s="8" t="s">
        <v>7</v>
      </c>
      <c r="B126" s="32" t="s">
        <v>95</v>
      </c>
      <c r="C126" s="4">
        <f t="shared" si="6"/>
        <v>180</v>
      </c>
      <c r="D126" s="23">
        <v>90</v>
      </c>
      <c r="E126" s="4">
        <v>90</v>
      </c>
      <c r="F126" s="4">
        <v>3</v>
      </c>
      <c r="G126" s="4">
        <v>3</v>
      </c>
      <c r="H126" s="4">
        <v>0</v>
      </c>
      <c r="I126" s="24" t="s">
        <v>94</v>
      </c>
      <c r="J126" s="30">
        <f t="shared" si="7"/>
        <v>6</v>
      </c>
    </row>
    <row r="127" spans="1:11" ht="24">
      <c r="A127" s="8" t="s">
        <v>8</v>
      </c>
      <c r="B127" s="58" t="s">
        <v>96</v>
      </c>
      <c r="C127" s="4">
        <f t="shared" si="6"/>
        <v>120</v>
      </c>
      <c r="D127" s="23">
        <f>SUM(F127:H127)*15</f>
        <v>60</v>
      </c>
      <c r="E127" s="4">
        <v>60</v>
      </c>
      <c r="F127" s="4">
        <v>2</v>
      </c>
      <c r="G127" s="4">
        <v>2</v>
      </c>
      <c r="H127" s="4">
        <v>0</v>
      </c>
      <c r="I127" s="24" t="s">
        <v>94</v>
      </c>
      <c r="J127" s="30">
        <f t="shared" si="7"/>
        <v>4</v>
      </c>
    </row>
    <row r="128" spans="1:11" ht="24">
      <c r="A128" s="8" t="s">
        <v>20</v>
      </c>
      <c r="B128" s="32" t="s">
        <v>97</v>
      </c>
      <c r="C128" s="4">
        <f t="shared" si="6"/>
        <v>120</v>
      </c>
      <c r="D128" s="23">
        <f>SUM(F128:H128)*15</f>
        <v>60</v>
      </c>
      <c r="E128" s="4">
        <v>60</v>
      </c>
      <c r="F128" s="4">
        <v>2</v>
      </c>
      <c r="G128" s="4">
        <v>0</v>
      </c>
      <c r="H128" s="4">
        <v>2</v>
      </c>
      <c r="I128" s="24" t="s">
        <v>94</v>
      </c>
      <c r="J128" s="30">
        <f t="shared" si="7"/>
        <v>4</v>
      </c>
    </row>
    <row r="129" spans="1:10" ht="24">
      <c r="A129" s="8" t="s">
        <v>21</v>
      </c>
      <c r="B129" s="58" t="s">
        <v>98</v>
      </c>
      <c r="C129" s="4">
        <f t="shared" si="6"/>
        <v>150</v>
      </c>
      <c r="D129" s="23">
        <f>SUM(F129:H129)*15</f>
        <v>60</v>
      </c>
      <c r="E129" s="4">
        <v>90</v>
      </c>
      <c r="F129" s="4">
        <v>2</v>
      </c>
      <c r="G129" s="4">
        <v>2</v>
      </c>
      <c r="H129" s="4">
        <v>0</v>
      </c>
      <c r="I129" s="24" t="s">
        <v>94</v>
      </c>
      <c r="J129" s="30">
        <f t="shared" si="7"/>
        <v>5</v>
      </c>
    </row>
    <row r="130" spans="1:10" ht="24.75" thickBot="1">
      <c r="A130" s="42" t="s">
        <v>22</v>
      </c>
      <c r="B130" s="59" t="s">
        <v>99</v>
      </c>
      <c r="C130" s="43">
        <f t="shared" si="6"/>
        <v>150</v>
      </c>
      <c r="D130" s="44">
        <f>SUM(F130:H130)*15</f>
        <v>75</v>
      </c>
      <c r="E130" s="45">
        <v>75</v>
      </c>
      <c r="F130" s="43">
        <v>2</v>
      </c>
      <c r="G130" s="43">
        <v>2</v>
      </c>
      <c r="H130" s="43">
        <v>1</v>
      </c>
      <c r="I130" s="123" t="s">
        <v>94</v>
      </c>
      <c r="J130" s="46">
        <f t="shared" si="7"/>
        <v>5</v>
      </c>
    </row>
    <row r="131" spans="1:10" ht="14.25" thickTop="1" thickBot="1">
      <c r="A131" s="146" t="s">
        <v>9</v>
      </c>
      <c r="B131" s="147"/>
      <c r="C131" s="3">
        <f t="shared" ref="C131:H131" si="8">SUM(C125:C130)</f>
        <v>900</v>
      </c>
      <c r="D131" s="3">
        <f t="shared" si="8"/>
        <v>435</v>
      </c>
      <c r="E131" s="3">
        <f t="shared" si="8"/>
        <v>465</v>
      </c>
      <c r="F131" s="3">
        <f t="shared" si="8"/>
        <v>14</v>
      </c>
      <c r="G131" s="3">
        <f t="shared" si="8"/>
        <v>12</v>
      </c>
      <c r="H131" s="3">
        <f t="shared" si="8"/>
        <v>3</v>
      </c>
      <c r="I131" s="3"/>
      <c r="J131" s="3">
        <f>SUM(J125:J130)</f>
        <v>30</v>
      </c>
    </row>
    <row r="132" spans="1:10" ht="12" customHeight="1" thickTop="1">
      <c r="A132" s="18"/>
      <c r="B132" s="20"/>
      <c r="C132" s="20"/>
      <c r="D132" s="21"/>
      <c r="E132" s="26"/>
      <c r="F132" s="26"/>
      <c r="G132" s="19"/>
      <c r="H132" s="19"/>
      <c r="I132" s="19"/>
      <c r="J132" s="19"/>
    </row>
    <row r="133" spans="1:10">
      <c r="A133" s="27"/>
      <c r="B133" s="27"/>
      <c r="C133" s="39"/>
      <c r="D133" s="39"/>
      <c r="E133" s="39"/>
      <c r="F133" s="39"/>
      <c r="G133" s="39"/>
      <c r="H133" s="39"/>
      <c r="I133" s="39"/>
      <c r="J133" s="39"/>
    </row>
    <row r="134" spans="1:10" ht="29.25" customHeight="1">
      <c r="A134" s="27"/>
      <c r="B134" s="27"/>
      <c r="C134" s="39"/>
      <c r="D134" s="39"/>
      <c r="E134" s="39"/>
      <c r="F134" s="39"/>
      <c r="G134" s="39"/>
      <c r="H134" s="39"/>
      <c r="I134" s="39"/>
      <c r="J134" s="39"/>
    </row>
    <row r="135" spans="1:10" ht="29.25" customHeight="1">
      <c r="A135" s="27"/>
      <c r="B135" s="27"/>
      <c r="C135" s="39"/>
      <c r="D135" s="39"/>
      <c r="E135" s="39"/>
      <c r="F135" s="39"/>
      <c r="G135" s="39"/>
      <c r="H135" s="39"/>
      <c r="I135" s="39"/>
      <c r="J135" s="39"/>
    </row>
    <row r="136" spans="1:10" ht="15.75">
      <c r="A136" s="18"/>
      <c r="B136" s="20"/>
      <c r="C136" s="20"/>
      <c r="D136" s="21"/>
      <c r="E136" s="26"/>
      <c r="F136" s="26"/>
      <c r="G136" s="19"/>
      <c r="H136" s="19"/>
      <c r="I136" s="19"/>
      <c r="J136" s="19"/>
    </row>
    <row r="137" spans="1:10" ht="15.75">
      <c r="A137" s="18"/>
      <c r="B137" s="20"/>
      <c r="C137" s="20"/>
      <c r="D137" s="21"/>
      <c r="E137" s="26"/>
      <c r="F137" s="26"/>
      <c r="G137" s="19"/>
      <c r="H137" s="19"/>
      <c r="I137" s="19"/>
      <c r="J137" s="19"/>
    </row>
    <row r="138" spans="1:10" ht="15.75">
      <c r="A138" s="18"/>
      <c r="B138" s="20"/>
      <c r="C138" s="20"/>
      <c r="D138" s="21"/>
      <c r="E138" s="26"/>
      <c r="F138" s="26"/>
      <c r="G138" s="19"/>
      <c r="H138" s="19"/>
      <c r="I138" s="19"/>
      <c r="J138" s="19"/>
    </row>
    <row r="139" spans="1:10" ht="15.75">
      <c r="A139" s="18"/>
      <c r="B139" s="20"/>
      <c r="C139" s="20"/>
      <c r="D139" s="21"/>
      <c r="E139" s="26"/>
      <c r="F139" s="26"/>
      <c r="G139" s="19"/>
      <c r="H139" s="19"/>
      <c r="I139" s="19"/>
      <c r="J139" s="19"/>
    </row>
    <row r="140" spans="1:10" ht="15.75">
      <c r="A140" s="18"/>
      <c r="B140" s="20"/>
      <c r="C140" s="20"/>
      <c r="D140" s="21"/>
      <c r="E140" s="26"/>
      <c r="F140" s="26"/>
      <c r="G140" s="19"/>
      <c r="H140" s="19"/>
      <c r="I140" s="19"/>
      <c r="J140" s="19"/>
    </row>
    <row r="141" spans="1:10" ht="15.75">
      <c r="A141" s="18"/>
      <c r="B141" s="20"/>
      <c r="C141" s="20"/>
      <c r="D141" s="21"/>
      <c r="E141" s="26"/>
      <c r="F141" s="26"/>
      <c r="G141" s="19"/>
      <c r="H141" s="19"/>
      <c r="I141" s="19"/>
      <c r="J141" s="19"/>
    </row>
    <row r="142" spans="1:10" ht="15.75">
      <c r="A142" s="18"/>
      <c r="B142" s="20"/>
      <c r="C142" s="20"/>
      <c r="D142" s="21"/>
      <c r="E142" s="26"/>
      <c r="F142" s="26"/>
      <c r="G142" s="19"/>
      <c r="H142" s="19"/>
      <c r="I142" s="19"/>
      <c r="J142" s="19"/>
    </row>
    <row r="143" spans="1:10" ht="15.75">
      <c r="A143" s="18"/>
      <c r="B143" s="20"/>
      <c r="C143" s="20"/>
      <c r="D143" s="21"/>
      <c r="E143" s="26"/>
      <c r="F143" s="26"/>
      <c r="G143" s="19"/>
      <c r="H143" s="19"/>
      <c r="I143" s="19"/>
      <c r="J143" s="19"/>
    </row>
    <row r="144" spans="1:10" ht="15.75">
      <c r="A144" s="18"/>
      <c r="B144" s="20"/>
      <c r="C144" s="20"/>
      <c r="D144" s="21"/>
      <c r="E144" s="26"/>
      <c r="F144" s="26"/>
      <c r="G144" s="19"/>
      <c r="H144" s="19"/>
      <c r="I144" s="19"/>
      <c r="J144" s="19"/>
    </row>
    <row r="145" spans="1:10" ht="15.75">
      <c r="A145" s="18"/>
      <c r="B145" s="20"/>
      <c r="C145" s="20"/>
      <c r="D145" s="21"/>
      <c r="E145" s="26"/>
      <c r="F145" s="26"/>
      <c r="G145" s="19"/>
      <c r="H145" s="19"/>
      <c r="I145" s="19"/>
      <c r="J145" s="19"/>
    </row>
    <row r="146" spans="1:10" ht="15.75">
      <c r="A146" s="18"/>
      <c r="B146" s="20"/>
      <c r="C146" s="20"/>
      <c r="D146" s="21"/>
      <c r="E146" s="26"/>
      <c r="F146" s="26"/>
      <c r="G146" s="19"/>
      <c r="H146" s="19"/>
      <c r="I146" s="19"/>
      <c r="J146" s="19"/>
    </row>
    <row r="147" spans="1:10" ht="15.75">
      <c r="A147" s="18"/>
      <c r="B147" s="20"/>
      <c r="C147" s="20"/>
      <c r="D147" s="21"/>
      <c r="E147" s="26"/>
      <c r="F147" s="26"/>
      <c r="G147" s="19"/>
      <c r="H147" s="19"/>
      <c r="I147" s="19"/>
      <c r="J147" s="19"/>
    </row>
    <row r="148" spans="1:10" ht="15.75">
      <c r="A148" s="18"/>
      <c r="B148" s="20"/>
      <c r="C148" s="20"/>
      <c r="D148" s="21"/>
      <c r="E148" s="26"/>
      <c r="F148" s="26"/>
      <c r="G148" s="19"/>
      <c r="H148" s="19"/>
      <c r="I148" s="19"/>
      <c r="J148" s="19"/>
    </row>
    <row r="149" spans="1:10" ht="15.75">
      <c r="A149" s="18"/>
      <c r="B149" s="20"/>
      <c r="C149" s="20"/>
      <c r="D149" s="21"/>
      <c r="E149" s="26"/>
      <c r="F149" s="26"/>
      <c r="G149" s="19"/>
      <c r="H149" s="19"/>
      <c r="I149" s="19"/>
      <c r="J149" s="19"/>
    </row>
    <row r="150" spans="1:10" ht="15.75">
      <c r="A150" s="18"/>
      <c r="B150" s="20"/>
      <c r="C150" s="20"/>
      <c r="D150" s="21"/>
      <c r="E150" s="26"/>
      <c r="F150" s="26"/>
      <c r="G150" s="19"/>
      <c r="H150" s="19"/>
      <c r="I150" s="19"/>
      <c r="J150" s="19"/>
    </row>
    <row r="151" spans="1:10" ht="15.75">
      <c r="A151" s="18"/>
      <c r="B151" s="20"/>
      <c r="C151" s="20"/>
      <c r="D151" s="21"/>
      <c r="E151" s="26"/>
      <c r="F151" s="26"/>
      <c r="G151" s="19"/>
      <c r="H151" s="19"/>
      <c r="I151" s="19"/>
      <c r="J151" s="19"/>
    </row>
    <row r="152" spans="1:10" ht="15.75">
      <c r="A152" s="18"/>
      <c r="B152" s="20"/>
      <c r="C152" s="20"/>
      <c r="D152" s="21"/>
      <c r="E152" s="26"/>
      <c r="F152" s="26"/>
      <c r="G152" s="19"/>
      <c r="H152" s="19"/>
      <c r="I152" s="19"/>
      <c r="J152" s="19"/>
    </row>
    <row r="153" spans="1:10" ht="15.75">
      <c r="A153" s="18"/>
      <c r="B153" s="20"/>
      <c r="C153" s="20"/>
      <c r="D153" s="21"/>
      <c r="E153" s="26"/>
      <c r="F153" s="26"/>
      <c r="G153" s="19"/>
      <c r="H153" s="19"/>
      <c r="I153" s="19"/>
      <c r="J153" s="19"/>
    </row>
    <row r="154" spans="1:10" ht="15.75">
      <c r="A154" s="18"/>
      <c r="B154" s="20"/>
      <c r="C154" s="20"/>
      <c r="D154" s="21"/>
      <c r="E154" s="26"/>
      <c r="F154" s="26"/>
      <c r="G154" s="19"/>
      <c r="H154" s="19"/>
      <c r="I154" s="19"/>
      <c r="J154" s="19"/>
    </row>
    <row r="155" spans="1:10" ht="15.75">
      <c r="A155" s="18"/>
      <c r="B155" s="20"/>
      <c r="C155" s="20"/>
      <c r="D155" s="21"/>
      <c r="E155" s="26"/>
      <c r="F155" s="26"/>
      <c r="G155" s="19"/>
      <c r="H155" s="19"/>
      <c r="I155" s="19"/>
      <c r="J155" s="19"/>
    </row>
    <row r="156" spans="1:10" ht="15.75">
      <c r="A156" s="18"/>
      <c r="B156" s="20"/>
      <c r="C156" s="20"/>
      <c r="D156" s="21"/>
      <c r="E156" s="26"/>
      <c r="F156" s="26"/>
      <c r="G156" s="19"/>
      <c r="H156" s="19"/>
      <c r="I156" s="19"/>
      <c r="J156" s="19"/>
    </row>
    <row r="157" spans="1:10" ht="15.75">
      <c r="A157" s="18"/>
      <c r="B157" s="20"/>
      <c r="C157" s="20"/>
      <c r="D157" s="21"/>
      <c r="E157" s="26"/>
      <c r="F157" s="26"/>
      <c r="G157" s="19"/>
      <c r="H157" s="19"/>
      <c r="I157" s="19"/>
      <c r="J157" s="19"/>
    </row>
    <row r="158" spans="1:10" ht="15.75">
      <c r="A158" s="18"/>
      <c r="B158" s="20"/>
      <c r="C158" s="20"/>
      <c r="D158" s="21"/>
      <c r="E158" s="26"/>
      <c r="F158" s="26"/>
      <c r="G158" s="19"/>
      <c r="H158" s="19"/>
      <c r="I158" s="19"/>
      <c r="J158" s="19"/>
    </row>
    <row r="159" spans="1:10" ht="15.75">
      <c r="A159" s="18"/>
      <c r="B159" s="20"/>
      <c r="C159" s="20"/>
      <c r="D159" s="21"/>
      <c r="E159" s="26"/>
      <c r="F159" s="26"/>
      <c r="G159" s="19"/>
      <c r="H159" s="19"/>
      <c r="I159" s="19"/>
      <c r="J159" s="19"/>
    </row>
    <row r="160" spans="1:10" ht="15.75">
      <c r="A160" s="18"/>
      <c r="B160" s="20"/>
      <c r="C160" s="20"/>
      <c r="D160" s="21"/>
      <c r="E160" s="26"/>
      <c r="F160" s="26"/>
      <c r="G160" s="19"/>
      <c r="H160" s="19"/>
      <c r="I160" s="19"/>
      <c r="J160" s="19"/>
    </row>
    <row r="161" spans="1:10" ht="15.75">
      <c r="A161" s="18"/>
      <c r="B161" s="20"/>
      <c r="C161" s="20"/>
      <c r="D161" s="21"/>
      <c r="E161" s="26"/>
      <c r="F161" s="26"/>
      <c r="G161" s="19"/>
      <c r="H161" s="19"/>
      <c r="I161" s="19"/>
      <c r="J161" s="19"/>
    </row>
    <row r="162" spans="1:10" ht="15.75">
      <c r="A162" s="18"/>
      <c r="B162" s="20"/>
      <c r="C162" s="20"/>
      <c r="D162" s="21"/>
      <c r="E162" s="26"/>
      <c r="F162" s="26"/>
      <c r="G162" s="19"/>
      <c r="H162" s="19"/>
      <c r="I162" s="19"/>
      <c r="J162" s="19"/>
    </row>
    <row r="163" spans="1:10" ht="15.75">
      <c r="A163" s="18"/>
      <c r="B163" s="20"/>
      <c r="C163" s="20"/>
      <c r="D163" s="21"/>
      <c r="E163" s="26"/>
      <c r="F163" s="26"/>
      <c r="G163" s="19"/>
      <c r="H163" s="19"/>
      <c r="I163" s="19"/>
      <c r="J163" s="19"/>
    </row>
    <row r="164" spans="1:10" ht="15.75">
      <c r="A164" s="18"/>
      <c r="B164" s="20"/>
      <c r="C164" s="20"/>
      <c r="D164" s="21"/>
      <c r="E164" s="26"/>
      <c r="F164" s="26"/>
      <c r="G164" s="19"/>
      <c r="H164" s="19"/>
      <c r="I164" s="19"/>
      <c r="J164" s="19"/>
    </row>
    <row r="165" spans="1:10" ht="15.75">
      <c r="A165" s="18"/>
      <c r="B165" s="20"/>
      <c r="C165" s="20"/>
      <c r="D165" s="21"/>
      <c r="E165" s="26"/>
      <c r="F165" s="26"/>
      <c r="G165" s="19"/>
      <c r="H165" s="19"/>
      <c r="I165" s="19"/>
      <c r="J165" s="19"/>
    </row>
    <row r="166" spans="1:10" ht="15.75">
      <c r="A166" s="18"/>
      <c r="B166" s="20"/>
      <c r="C166" s="20"/>
      <c r="D166" s="21"/>
      <c r="E166" s="26"/>
      <c r="F166" s="26"/>
      <c r="G166" s="19"/>
      <c r="H166" s="19"/>
      <c r="I166" s="19"/>
      <c r="J166" s="19"/>
    </row>
    <row r="167" spans="1:10" ht="15.75">
      <c r="A167" s="18"/>
      <c r="B167" s="20"/>
      <c r="C167" s="20"/>
      <c r="D167" s="21"/>
      <c r="E167" s="26"/>
      <c r="F167" s="26"/>
      <c r="G167" s="19"/>
      <c r="H167" s="19"/>
      <c r="I167" s="19"/>
      <c r="J167" s="19"/>
    </row>
    <row r="168" spans="1:10" ht="15.75">
      <c r="A168" s="18"/>
      <c r="B168" s="20"/>
      <c r="C168" s="20"/>
      <c r="D168" s="21"/>
      <c r="E168" s="26"/>
      <c r="F168" s="26"/>
      <c r="G168" s="19"/>
      <c r="H168" s="19"/>
      <c r="I168" s="19"/>
      <c r="J168" s="19"/>
    </row>
    <row r="169" spans="1:10" ht="15.75">
      <c r="A169" s="18"/>
      <c r="B169" s="20"/>
      <c r="C169" s="20"/>
      <c r="D169" s="21"/>
      <c r="E169" s="26"/>
      <c r="F169" s="26"/>
      <c r="G169" s="19"/>
      <c r="H169" s="19"/>
      <c r="I169" s="19"/>
      <c r="J169" s="19"/>
    </row>
    <row r="170" spans="1:10" ht="1.5" customHeight="1">
      <c r="A170" s="18"/>
      <c r="B170" s="20"/>
      <c r="C170" s="20"/>
      <c r="D170" s="21"/>
      <c r="E170" s="26"/>
      <c r="F170" s="26"/>
      <c r="G170" s="19"/>
      <c r="H170" s="19"/>
      <c r="I170" s="19"/>
      <c r="J170" s="19"/>
    </row>
    <row r="171" spans="1:10">
      <c r="A171" s="31"/>
      <c r="B171" s="31"/>
      <c r="C171" s="31"/>
      <c r="D171" s="31"/>
      <c r="E171" s="31"/>
      <c r="F171" s="31"/>
      <c r="G171" s="31"/>
      <c r="H171" s="31"/>
      <c r="I171" s="31"/>
      <c r="J171" s="31"/>
    </row>
    <row r="179" ht="25.5" customHeight="1"/>
  </sheetData>
  <mergeCells count="57">
    <mergeCell ref="B112:H112"/>
    <mergeCell ref="A63:J63"/>
    <mergeCell ref="A101:B101"/>
    <mergeCell ref="A90:B90"/>
    <mergeCell ref="A91:J91"/>
    <mergeCell ref="A82:B82"/>
    <mergeCell ref="A92:J92"/>
    <mergeCell ref="A98:B98"/>
    <mergeCell ref="A89:B89"/>
    <mergeCell ref="A83:J83"/>
    <mergeCell ref="G107:I107"/>
    <mergeCell ref="A102:B102"/>
    <mergeCell ref="A99:J99"/>
    <mergeCell ref="A109:J109"/>
    <mergeCell ref="B111:H111"/>
    <mergeCell ref="A75:J75"/>
    <mergeCell ref="A76:J76"/>
    <mergeCell ref="A70:K70"/>
    <mergeCell ref="A71:K71"/>
    <mergeCell ref="A72:A73"/>
    <mergeCell ref="B72:B73"/>
    <mergeCell ref="C72:C73"/>
    <mergeCell ref="D72:E72"/>
    <mergeCell ref="F72:H72"/>
    <mergeCell ref="I72:I73"/>
    <mergeCell ref="J72:J73"/>
    <mergeCell ref="J116:J117"/>
    <mergeCell ref="A104:J104"/>
    <mergeCell ref="D105:E105"/>
    <mergeCell ref="G105:I105"/>
    <mergeCell ref="D106:E106"/>
    <mergeCell ref="G106:I106"/>
    <mergeCell ref="B115:I115"/>
    <mergeCell ref="C116:C117"/>
    <mergeCell ref="D116:D117"/>
    <mergeCell ref="E116:E117"/>
    <mergeCell ref="F116:H116"/>
    <mergeCell ref="A116:A117"/>
    <mergeCell ref="B116:B117"/>
    <mergeCell ref="I116:I117"/>
    <mergeCell ref="A114:J114"/>
    <mergeCell ref="A107:E107"/>
    <mergeCell ref="A131:B131"/>
    <mergeCell ref="A121:J121"/>
    <mergeCell ref="A122:J122"/>
    <mergeCell ref="A123:A124"/>
    <mergeCell ref="B123:B124"/>
    <mergeCell ref="C123:C124"/>
    <mergeCell ref="D123:E123"/>
    <mergeCell ref="F123:H123"/>
    <mergeCell ref="I123:I124"/>
    <mergeCell ref="J123:J124"/>
    <mergeCell ref="A17:L17"/>
    <mergeCell ref="A18:L18"/>
    <mergeCell ref="A21:L21"/>
    <mergeCell ref="A22:M22"/>
    <mergeCell ref="B32:I32"/>
  </mergeCells>
  <phoneticPr fontId="8" type="noConversion"/>
  <pageMargins left="0.23622047244094491" right="0.19685039370078741" top="0.39370078740157483" bottom="0.35433070866141736" header="0.39370078740157483" footer="0.23622047244094491"/>
  <pageSetup paperSize="9" orientation="portrait" errors="blank" r:id="rId1"/>
  <headerFooter alignWithMargins="0"/>
  <rowBreaks count="5" manualBreakCount="5">
    <brk id="50" max="16383" man="1"/>
    <brk id="62" max="16383" man="1"/>
    <brk id="113" max="16383" man="1"/>
    <brk id="134" max="16383" man="1"/>
    <brk id="178" max="16383" man="1"/>
  </rowBreaks>
  <legacyDrawing r:id="rId2"/>
  <oleObjects>
    <oleObject progId="Document" shapeId="1028" r:id="rId3"/>
    <oleObject progId="Document" shapeId="1031" r:id="rId4"/>
    <oleObject progId="Word.Document.8" shapeId="1032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Layout" topLeftCell="A6" zoomScale="200" zoomScaleNormal="130" zoomScalePageLayoutView="200" workbookViewId="0">
      <selection activeCell="A33" sqref="A33"/>
    </sheetView>
  </sheetViews>
  <sheetFormatPr defaultRowHeight="12"/>
  <cols>
    <col min="1" max="1" width="28.28515625" style="17" customWidth="1"/>
    <col min="2" max="2" width="9.28515625" style="17" customWidth="1"/>
    <col min="3" max="3" width="9.42578125" style="17" customWidth="1"/>
    <col min="4" max="5" width="6.42578125" style="17" customWidth="1"/>
    <col min="6" max="7" width="6.28515625" style="17" customWidth="1"/>
    <col min="8" max="8" width="6.42578125" style="17" customWidth="1"/>
    <col min="9" max="9" width="6.28515625" style="17" customWidth="1"/>
    <col min="10" max="10" width="6.85546875" style="17" customWidth="1"/>
    <col min="11" max="16384" width="9.140625" style="17"/>
  </cols>
  <sheetData>
    <row r="1" spans="1:14" ht="15.75">
      <c r="A1" s="33" t="s">
        <v>10</v>
      </c>
      <c r="E1" s="33"/>
      <c r="F1" s="33"/>
      <c r="G1" s="33"/>
      <c r="H1" s="33"/>
      <c r="I1" s="33"/>
      <c r="J1" s="33"/>
    </row>
    <row r="2" spans="1:14">
      <c r="A2" s="51" t="s">
        <v>146</v>
      </c>
    </row>
    <row r="3" spans="1:14">
      <c r="A3" s="51"/>
    </row>
    <row r="4" spans="1:14" ht="15.75">
      <c r="A4" s="22" t="s">
        <v>11</v>
      </c>
    </row>
    <row r="5" spans="1:14">
      <c r="A5" s="87" t="s">
        <v>147</v>
      </c>
    </row>
    <row r="7" spans="1:14" ht="34.5" customHeight="1">
      <c r="A7" s="204" t="s">
        <v>156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4" ht="50.25" customHeight="1">
      <c r="A8" s="204" t="s">
        <v>157</v>
      </c>
      <c r="B8" s="204"/>
      <c r="C8" s="204"/>
      <c r="D8" s="204"/>
      <c r="E8" s="204"/>
      <c r="F8" s="204"/>
      <c r="G8" s="204"/>
      <c r="H8" s="204"/>
      <c r="I8" s="204"/>
      <c r="J8" s="204"/>
      <c r="N8" s="48"/>
    </row>
    <row r="9" spans="1:14" ht="33.75" customHeight="1">
      <c r="A9" s="204" t="s">
        <v>158</v>
      </c>
      <c r="B9" s="204"/>
      <c r="C9" s="204"/>
      <c r="D9" s="204"/>
      <c r="E9" s="204"/>
      <c r="F9" s="204"/>
      <c r="G9" s="204"/>
      <c r="H9" s="204"/>
      <c r="I9" s="204"/>
      <c r="J9" s="204"/>
      <c r="N9" s="48"/>
    </row>
    <row r="10" spans="1:14" ht="31.15" customHeight="1">
      <c r="A10" s="204" t="s">
        <v>159</v>
      </c>
      <c r="B10" s="204"/>
      <c r="C10" s="204"/>
      <c r="D10" s="204"/>
      <c r="E10" s="204"/>
      <c r="F10" s="204"/>
      <c r="G10" s="204"/>
      <c r="H10" s="204"/>
      <c r="I10" s="204"/>
      <c r="J10" s="204"/>
      <c r="N10" s="48"/>
    </row>
    <row r="11" spans="1:14" ht="33.75" customHeight="1">
      <c r="A11" s="204" t="s">
        <v>160</v>
      </c>
      <c r="B11" s="204"/>
      <c r="C11" s="204"/>
      <c r="D11" s="204"/>
      <c r="E11" s="204"/>
      <c r="F11" s="204"/>
      <c r="G11" s="204"/>
      <c r="H11" s="204"/>
      <c r="I11" s="204"/>
      <c r="J11" s="204"/>
      <c r="N11" s="48"/>
    </row>
    <row r="12" spans="1:14" ht="33" customHeight="1">
      <c r="A12" s="204" t="s">
        <v>161</v>
      </c>
      <c r="B12" s="204"/>
      <c r="C12" s="204"/>
      <c r="D12" s="204"/>
      <c r="E12" s="204"/>
      <c r="F12" s="204"/>
      <c r="G12" s="204"/>
      <c r="H12" s="204"/>
      <c r="I12" s="204"/>
      <c r="J12" s="204"/>
      <c r="N12" s="48"/>
    </row>
    <row r="13" spans="1:14" ht="33.75" customHeight="1">
      <c r="A13" s="204" t="s">
        <v>162</v>
      </c>
      <c r="B13" s="204"/>
      <c r="C13" s="204"/>
      <c r="D13" s="204"/>
      <c r="E13" s="204"/>
      <c r="F13" s="204"/>
      <c r="G13" s="204"/>
      <c r="H13" s="204"/>
      <c r="I13" s="204"/>
      <c r="J13" s="204"/>
      <c r="N13" s="48"/>
    </row>
    <row r="14" spans="1:14" ht="15.75">
      <c r="N14" s="48"/>
    </row>
    <row r="16" spans="1:14" ht="28.5" customHeight="1">
      <c r="A16" s="205" t="s">
        <v>165</v>
      </c>
      <c r="B16" s="206" t="s">
        <v>163</v>
      </c>
      <c r="C16" s="205" t="s">
        <v>164</v>
      </c>
      <c r="D16" s="205" t="s">
        <v>166</v>
      </c>
      <c r="E16" s="206"/>
      <c r="F16" s="206"/>
      <c r="G16" s="206"/>
      <c r="H16" s="206"/>
      <c r="I16" s="206"/>
      <c r="J16" s="206"/>
    </row>
    <row r="17" spans="1:10" ht="53.25" customHeight="1">
      <c r="A17" s="206"/>
      <c r="B17" s="206"/>
      <c r="C17" s="205"/>
      <c r="D17" s="63" t="s">
        <v>148</v>
      </c>
      <c r="E17" s="63" t="s">
        <v>149</v>
      </c>
      <c r="F17" s="63" t="s">
        <v>150</v>
      </c>
      <c r="G17" s="63" t="s">
        <v>151</v>
      </c>
      <c r="H17" s="63" t="s">
        <v>152</v>
      </c>
      <c r="I17" s="63" t="s">
        <v>153</v>
      </c>
      <c r="J17" s="63" t="s">
        <v>154</v>
      </c>
    </row>
    <row r="18" spans="1:10" ht="48">
      <c r="A18" s="88" t="s">
        <v>126</v>
      </c>
      <c r="B18" s="4" t="s">
        <v>6</v>
      </c>
      <c r="C18" s="63">
        <v>10</v>
      </c>
      <c r="D18" s="63"/>
      <c r="E18" s="93" t="s">
        <v>203</v>
      </c>
      <c r="F18" s="63"/>
      <c r="G18" s="93" t="s">
        <v>203</v>
      </c>
      <c r="H18" s="93" t="s">
        <v>203</v>
      </c>
      <c r="I18" s="93" t="s">
        <v>203</v>
      </c>
      <c r="J18" s="63"/>
    </row>
    <row r="19" spans="1:10" ht="24">
      <c r="A19" s="88" t="s">
        <v>132</v>
      </c>
      <c r="B19" s="89" t="s">
        <v>117</v>
      </c>
      <c r="C19" s="63">
        <v>10</v>
      </c>
      <c r="D19" s="93" t="s">
        <v>203</v>
      </c>
      <c r="E19" s="93" t="s">
        <v>203</v>
      </c>
      <c r="F19" s="93" t="s">
        <v>203</v>
      </c>
      <c r="G19" s="63"/>
      <c r="H19" s="93" t="s">
        <v>203</v>
      </c>
      <c r="I19" s="63"/>
      <c r="J19" s="93" t="s">
        <v>203</v>
      </c>
    </row>
    <row r="20" spans="1:10" ht="40.5" customHeight="1">
      <c r="A20" s="88" t="s">
        <v>168</v>
      </c>
      <c r="B20" s="4" t="s">
        <v>169</v>
      </c>
      <c r="C20" s="63">
        <v>5</v>
      </c>
      <c r="D20" s="63"/>
      <c r="E20" s="63"/>
      <c r="F20" s="93" t="s">
        <v>203</v>
      </c>
      <c r="G20" s="93" t="s">
        <v>203</v>
      </c>
      <c r="H20" s="63"/>
      <c r="I20" s="93" t="s">
        <v>203</v>
      </c>
      <c r="J20" s="93" t="s">
        <v>203</v>
      </c>
    </row>
    <row r="21" spans="1:10" ht="24.75" customHeight="1">
      <c r="A21" s="88" t="s">
        <v>167</v>
      </c>
      <c r="B21" s="4" t="s">
        <v>170</v>
      </c>
      <c r="C21" s="63">
        <v>5</v>
      </c>
      <c r="D21" s="63"/>
      <c r="E21" s="63"/>
      <c r="F21" s="93" t="s">
        <v>203</v>
      </c>
      <c r="G21" s="93" t="s">
        <v>203</v>
      </c>
      <c r="H21" s="63"/>
      <c r="I21" s="93" t="s">
        <v>203</v>
      </c>
      <c r="J21" s="93" t="s">
        <v>203</v>
      </c>
    </row>
    <row r="22" spans="1:10" ht="27.75" customHeight="1">
      <c r="A22" s="88" t="s">
        <v>133</v>
      </c>
      <c r="B22" s="89" t="s">
        <v>187</v>
      </c>
      <c r="C22" s="63">
        <v>5</v>
      </c>
      <c r="D22" s="93" t="s">
        <v>203</v>
      </c>
      <c r="E22" s="93" t="s">
        <v>203</v>
      </c>
      <c r="F22" s="93" t="s">
        <v>203</v>
      </c>
      <c r="G22" s="63"/>
      <c r="H22" s="93" t="s">
        <v>203</v>
      </c>
      <c r="I22" s="63"/>
      <c r="J22" s="63"/>
    </row>
    <row r="23" spans="1:10" ht="48" customHeight="1">
      <c r="A23" s="29" t="s">
        <v>128</v>
      </c>
      <c r="B23" s="4" t="s">
        <v>119</v>
      </c>
      <c r="C23" s="63">
        <v>10</v>
      </c>
      <c r="D23" s="93" t="s">
        <v>203</v>
      </c>
      <c r="E23" s="63"/>
      <c r="F23" s="93" t="s">
        <v>203</v>
      </c>
      <c r="G23" s="93" t="s">
        <v>203</v>
      </c>
      <c r="H23" s="63"/>
      <c r="I23" s="63"/>
      <c r="J23" s="93" t="s">
        <v>203</v>
      </c>
    </row>
    <row r="24" spans="1:10" ht="25.5" customHeight="1">
      <c r="A24" s="88" t="s">
        <v>171</v>
      </c>
      <c r="B24" s="4" t="s">
        <v>173</v>
      </c>
      <c r="C24" s="63">
        <v>5</v>
      </c>
      <c r="D24" s="63" t="s">
        <v>155</v>
      </c>
      <c r="E24" s="63" t="s">
        <v>155</v>
      </c>
      <c r="F24" s="63" t="s">
        <v>155</v>
      </c>
      <c r="G24" s="63"/>
      <c r="H24" s="63"/>
      <c r="I24" s="63"/>
      <c r="J24" s="63"/>
    </row>
    <row r="25" spans="1:10" ht="51" customHeight="1">
      <c r="A25" s="29" t="s">
        <v>172</v>
      </c>
      <c r="B25" s="4" t="s">
        <v>174</v>
      </c>
      <c r="C25" s="63">
        <v>5</v>
      </c>
      <c r="D25" s="93" t="s">
        <v>203</v>
      </c>
      <c r="E25" s="93" t="s">
        <v>203</v>
      </c>
      <c r="F25" s="93" t="s">
        <v>203</v>
      </c>
      <c r="G25" s="63"/>
      <c r="H25" s="93" t="s">
        <v>203</v>
      </c>
      <c r="I25" s="63"/>
      <c r="J25" s="63"/>
    </row>
    <row r="26" spans="1:10" ht="48">
      <c r="A26" s="88" t="s">
        <v>175</v>
      </c>
      <c r="B26" s="4" t="s">
        <v>177</v>
      </c>
      <c r="C26" s="63">
        <v>5</v>
      </c>
      <c r="D26" s="63"/>
      <c r="E26" s="93" t="s">
        <v>203</v>
      </c>
      <c r="F26" s="63"/>
      <c r="G26" s="93" t="s">
        <v>203</v>
      </c>
      <c r="H26" s="63"/>
      <c r="I26" s="93" t="s">
        <v>203</v>
      </c>
      <c r="J26" s="93" t="s">
        <v>203</v>
      </c>
    </row>
    <row r="27" spans="1:10" ht="41.25" customHeight="1">
      <c r="A27" s="88" t="s">
        <v>176</v>
      </c>
      <c r="B27" s="4" t="s">
        <v>178</v>
      </c>
      <c r="C27" s="63">
        <v>5</v>
      </c>
      <c r="D27" s="93" t="s">
        <v>203</v>
      </c>
      <c r="E27" s="93" t="s">
        <v>203</v>
      </c>
      <c r="F27" s="63"/>
      <c r="G27" s="93" t="s">
        <v>203</v>
      </c>
      <c r="H27" s="93" t="s">
        <v>203</v>
      </c>
      <c r="I27" s="63"/>
      <c r="J27" s="63"/>
    </row>
    <row r="28" spans="1:10" ht="24">
      <c r="A28" s="88" t="s">
        <v>179</v>
      </c>
      <c r="B28" s="89" t="s">
        <v>188</v>
      </c>
      <c r="C28" s="63">
        <v>5</v>
      </c>
      <c r="D28" s="93" t="s">
        <v>203</v>
      </c>
      <c r="E28" s="93" t="s">
        <v>203</v>
      </c>
      <c r="F28" s="93" t="s">
        <v>203</v>
      </c>
      <c r="G28" s="63"/>
      <c r="H28" s="93" t="s">
        <v>203</v>
      </c>
      <c r="I28" s="63"/>
      <c r="J28" s="93" t="s">
        <v>203</v>
      </c>
    </row>
    <row r="29" spans="1:10" ht="24">
      <c r="A29" s="88" t="s">
        <v>180</v>
      </c>
      <c r="B29" s="89" t="s">
        <v>189</v>
      </c>
      <c r="C29" s="63">
        <v>5</v>
      </c>
      <c r="D29" s="93" t="s">
        <v>203</v>
      </c>
      <c r="E29" s="93" t="s">
        <v>203</v>
      </c>
      <c r="F29" s="93" t="s">
        <v>203</v>
      </c>
      <c r="G29" s="63"/>
      <c r="H29" s="93" t="s">
        <v>203</v>
      </c>
      <c r="I29" s="63"/>
      <c r="J29" s="63"/>
    </row>
    <row r="30" spans="1:10" ht="48">
      <c r="A30" s="88" t="s">
        <v>136</v>
      </c>
      <c r="B30" s="89" t="s">
        <v>185</v>
      </c>
      <c r="C30" s="63">
        <v>5</v>
      </c>
      <c r="D30" s="93" t="s">
        <v>203</v>
      </c>
      <c r="E30" s="93" t="s">
        <v>203</v>
      </c>
      <c r="F30" s="93" t="s">
        <v>203</v>
      </c>
      <c r="G30" s="63"/>
      <c r="H30" s="93" t="s">
        <v>203</v>
      </c>
      <c r="I30" s="63"/>
      <c r="J30" s="63"/>
    </row>
    <row r="31" spans="1:10" ht="48">
      <c r="A31" s="88" t="s">
        <v>130</v>
      </c>
      <c r="B31" s="4" t="s">
        <v>120</v>
      </c>
      <c r="C31" s="63">
        <v>5</v>
      </c>
      <c r="D31" s="93" t="s">
        <v>203</v>
      </c>
      <c r="E31" s="63"/>
      <c r="F31" s="93" t="s">
        <v>203</v>
      </c>
      <c r="G31" s="93" t="s">
        <v>203</v>
      </c>
      <c r="H31" s="93" t="s">
        <v>203</v>
      </c>
      <c r="I31" s="63"/>
      <c r="J31" s="63"/>
    </row>
    <row r="32" spans="1:10" ht="24">
      <c r="A32" s="88" t="s">
        <v>137</v>
      </c>
      <c r="B32" s="89" t="s">
        <v>186</v>
      </c>
      <c r="C32" s="63">
        <v>5</v>
      </c>
      <c r="D32" s="93" t="s">
        <v>203</v>
      </c>
      <c r="E32" s="93" t="s">
        <v>203</v>
      </c>
      <c r="F32" s="93" t="s">
        <v>203</v>
      </c>
      <c r="G32" s="63"/>
      <c r="H32" s="93" t="s">
        <v>203</v>
      </c>
      <c r="I32" s="63"/>
      <c r="J32" s="63"/>
    </row>
    <row r="33" spans="1:10" ht="24" customHeight="1">
      <c r="A33" s="139" t="s">
        <v>181</v>
      </c>
      <c r="B33" s="89" t="s">
        <v>190</v>
      </c>
      <c r="C33" s="63">
        <v>5</v>
      </c>
      <c r="D33" s="63"/>
      <c r="E33" s="93" t="s">
        <v>203</v>
      </c>
      <c r="F33" s="63"/>
      <c r="G33" s="93" t="s">
        <v>203</v>
      </c>
      <c r="H33" s="93" t="s">
        <v>203</v>
      </c>
      <c r="I33" s="93" t="s">
        <v>203</v>
      </c>
      <c r="J33" s="63"/>
    </row>
    <row r="34" spans="1:10" ht="48">
      <c r="A34" s="88" t="s">
        <v>182</v>
      </c>
      <c r="B34" s="89" t="s">
        <v>191</v>
      </c>
      <c r="C34" s="63">
        <v>5</v>
      </c>
      <c r="D34" s="93" t="s">
        <v>203</v>
      </c>
      <c r="E34" s="63"/>
      <c r="F34" s="93" t="s">
        <v>203</v>
      </c>
      <c r="G34" s="93" t="s">
        <v>203</v>
      </c>
      <c r="H34" s="63"/>
      <c r="I34" s="93" t="s">
        <v>203</v>
      </c>
      <c r="J34" s="63"/>
    </row>
    <row r="35" spans="1:10" ht="24">
      <c r="A35" s="88" t="s">
        <v>183</v>
      </c>
      <c r="B35" s="4" t="s">
        <v>192</v>
      </c>
      <c r="C35" s="63">
        <v>5</v>
      </c>
      <c r="D35" s="93" t="s">
        <v>203</v>
      </c>
      <c r="E35" s="93" t="s">
        <v>203</v>
      </c>
      <c r="F35" s="93" t="s">
        <v>203</v>
      </c>
      <c r="G35" s="63"/>
      <c r="H35" s="93" t="s">
        <v>203</v>
      </c>
      <c r="I35" s="63"/>
      <c r="J35" s="93" t="s">
        <v>203</v>
      </c>
    </row>
    <row r="36" spans="1:10" ht="24">
      <c r="A36" s="88" t="s">
        <v>184</v>
      </c>
      <c r="B36" s="4" t="s">
        <v>193</v>
      </c>
      <c r="C36" s="63">
        <v>5</v>
      </c>
      <c r="D36" s="93" t="s">
        <v>203</v>
      </c>
      <c r="E36" s="93" t="s">
        <v>203</v>
      </c>
      <c r="F36" s="93" t="s">
        <v>203</v>
      </c>
      <c r="G36" s="63"/>
      <c r="H36" s="93" t="s">
        <v>203</v>
      </c>
      <c r="I36" s="63"/>
      <c r="J36" s="63"/>
    </row>
    <row r="37" spans="1:10" ht="24">
      <c r="A37" s="29" t="s">
        <v>102</v>
      </c>
      <c r="B37" s="63"/>
      <c r="C37" s="63">
        <v>10</v>
      </c>
      <c r="D37" s="93" t="s">
        <v>203</v>
      </c>
      <c r="E37" s="93" t="s">
        <v>203</v>
      </c>
      <c r="F37" s="93" t="s">
        <v>203</v>
      </c>
      <c r="G37" s="93" t="s">
        <v>203</v>
      </c>
      <c r="H37" s="93" t="s">
        <v>203</v>
      </c>
      <c r="I37" s="93" t="s">
        <v>203</v>
      </c>
      <c r="J37" s="93" t="s">
        <v>203</v>
      </c>
    </row>
  </sheetData>
  <mergeCells count="11">
    <mergeCell ref="A7:J7"/>
    <mergeCell ref="A8:J8"/>
    <mergeCell ref="A9:J9"/>
    <mergeCell ref="A10:J10"/>
    <mergeCell ref="A11:J11"/>
    <mergeCell ref="A12:J12"/>
    <mergeCell ref="A13:J13"/>
    <mergeCell ref="A16:A17"/>
    <mergeCell ref="B16:B17"/>
    <mergeCell ref="C16:C17"/>
    <mergeCell ref="D16:J16"/>
  </mergeCells>
  <phoneticPr fontId="8" type="noConversion"/>
  <pageMargins left="0.55118110236220474" right="0.35433070866141736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SMMSPA</vt:lpstr>
      <vt:lpstr>Matricea Corelarii</vt:lpstr>
    </vt:vector>
  </TitlesOfParts>
  <Company>USM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225-BL4</dc:creator>
  <cp:lastModifiedBy>Windows User</cp:lastModifiedBy>
  <cp:lastPrinted>2019-02-21T16:42:27Z</cp:lastPrinted>
  <dcterms:created xsi:type="dcterms:W3CDTF">2006-02-23T14:52:48Z</dcterms:created>
  <dcterms:modified xsi:type="dcterms:W3CDTF">2019-03-08T13:40:51Z</dcterms:modified>
</cp:coreProperties>
</file>